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doscroft/Dropbox/Documents/Daniel/Work/AGFS Committee/AGFS Costings/"/>
    </mc:Choice>
  </mc:AlternateContent>
  <bookViews>
    <workbookView xWindow="640" yWindow="1180" windowWidth="28160" windowHeight="15820" tabRatio="500"/>
  </bookViews>
  <sheets>
    <sheet name="Junior Trials" sheetId="1" r:id="rId1"/>
  </sheets>
  <definedNames>
    <definedName name="_xlnm.Print_Area" localSheetId="0">'Junior Trials'!$B$2:$W$60</definedName>
    <definedName name="_xlnm.Print_Titles" localSheetId="0">'Junior Trials'!$B:$C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9" i="1" l="1"/>
  <c r="D11" i="1"/>
  <c r="D108" i="1"/>
  <c r="E59" i="1"/>
  <c r="E11" i="1"/>
  <c r="E108" i="1"/>
  <c r="W59" i="1"/>
  <c r="W11" i="1"/>
  <c r="W108" i="1"/>
  <c r="W155" i="1"/>
  <c r="V59" i="1"/>
  <c r="V11" i="1"/>
  <c r="V108" i="1"/>
  <c r="V155" i="1"/>
  <c r="U59" i="1"/>
  <c r="U11" i="1"/>
  <c r="U108" i="1"/>
  <c r="U155" i="1"/>
  <c r="T59" i="1"/>
  <c r="T11" i="1"/>
  <c r="T108" i="1"/>
  <c r="T155" i="1"/>
  <c r="S59" i="1"/>
  <c r="S11" i="1"/>
  <c r="S108" i="1"/>
  <c r="S155" i="1"/>
  <c r="R59" i="1"/>
  <c r="R11" i="1"/>
  <c r="R108" i="1"/>
  <c r="R155" i="1"/>
  <c r="Q59" i="1"/>
  <c r="Q11" i="1"/>
  <c r="Q108" i="1"/>
  <c r="Q155" i="1"/>
  <c r="P59" i="1"/>
  <c r="P11" i="1"/>
  <c r="P108" i="1"/>
  <c r="P155" i="1"/>
  <c r="O59" i="1"/>
  <c r="O11" i="1"/>
  <c r="O108" i="1"/>
  <c r="O155" i="1"/>
  <c r="N59" i="1"/>
  <c r="N11" i="1"/>
  <c r="N108" i="1"/>
  <c r="N155" i="1"/>
  <c r="M59" i="1"/>
  <c r="M11" i="1"/>
  <c r="M108" i="1"/>
  <c r="M155" i="1"/>
  <c r="L59" i="1"/>
  <c r="L11" i="1"/>
  <c r="L108" i="1"/>
  <c r="L155" i="1"/>
  <c r="K59" i="1"/>
  <c r="K11" i="1"/>
  <c r="K108" i="1"/>
  <c r="K155" i="1"/>
  <c r="J59" i="1"/>
  <c r="J11" i="1"/>
  <c r="J108" i="1"/>
  <c r="J155" i="1"/>
  <c r="I59" i="1"/>
  <c r="I11" i="1"/>
  <c r="I108" i="1"/>
  <c r="I155" i="1"/>
  <c r="H59" i="1"/>
  <c r="H11" i="1"/>
  <c r="H108" i="1"/>
  <c r="H155" i="1"/>
  <c r="G59" i="1"/>
  <c r="G11" i="1"/>
  <c r="G108" i="1"/>
  <c r="G155" i="1"/>
  <c r="F59" i="1"/>
  <c r="F11" i="1"/>
  <c r="F108" i="1"/>
  <c r="F155" i="1"/>
  <c r="E155" i="1"/>
  <c r="D155" i="1"/>
  <c r="W8" i="1"/>
  <c r="W107" i="1"/>
  <c r="W154" i="1"/>
  <c r="V8" i="1"/>
  <c r="V107" i="1"/>
  <c r="V154" i="1"/>
  <c r="U8" i="1"/>
  <c r="U107" i="1"/>
  <c r="U154" i="1"/>
  <c r="T8" i="1"/>
  <c r="T107" i="1"/>
  <c r="T154" i="1"/>
  <c r="S8" i="1"/>
  <c r="S107" i="1"/>
  <c r="S154" i="1"/>
  <c r="R8" i="1"/>
  <c r="R107" i="1"/>
  <c r="R154" i="1"/>
  <c r="Q8" i="1"/>
  <c r="Q107" i="1"/>
  <c r="Q154" i="1"/>
  <c r="P8" i="1"/>
  <c r="P107" i="1"/>
  <c r="P154" i="1"/>
  <c r="O8" i="1"/>
  <c r="O107" i="1"/>
  <c r="O154" i="1"/>
  <c r="N8" i="1"/>
  <c r="N107" i="1"/>
  <c r="N154" i="1"/>
  <c r="M8" i="1"/>
  <c r="M107" i="1"/>
  <c r="M154" i="1"/>
  <c r="L8" i="1"/>
  <c r="L107" i="1"/>
  <c r="L154" i="1"/>
  <c r="K8" i="1"/>
  <c r="K107" i="1"/>
  <c r="K154" i="1"/>
  <c r="J8" i="1"/>
  <c r="J107" i="1"/>
  <c r="J154" i="1"/>
  <c r="I8" i="1"/>
  <c r="I107" i="1"/>
  <c r="I154" i="1"/>
  <c r="H8" i="1"/>
  <c r="H107" i="1"/>
  <c r="H154" i="1"/>
  <c r="G8" i="1"/>
  <c r="G107" i="1"/>
  <c r="G154" i="1"/>
  <c r="F8" i="1"/>
  <c r="F107" i="1"/>
  <c r="F154" i="1"/>
  <c r="E8" i="1"/>
  <c r="E107" i="1"/>
  <c r="E154" i="1"/>
  <c r="D8" i="1"/>
  <c r="D107" i="1"/>
  <c r="D154" i="1"/>
  <c r="W6" i="1"/>
  <c r="W106" i="1"/>
  <c r="W153" i="1"/>
  <c r="V6" i="1"/>
  <c r="V106" i="1"/>
  <c r="V153" i="1"/>
  <c r="U6" i="1"/>
  <c r="U106" i="1"/>
  <c r="U153" i="1"/>
  <c r="T6" i="1"/>
  <c r="T106" i="1"/>
  <c r="T153" i="1"/>
  <c r="S6" i="1"/>
  <c r="S106" i="1"/>
  <c r="S153" i="1"/>
  <c r="R6" i="1"/>
  <c r="R106" i="1"/>
  <c r="R153" i="1"/>
  <c r="Q6" i="1"/>
  <c r="Q106" i="1"/>
  <c r="Q153" i="1"/>
  <c r="P6" i="1"/>
  <c r="P106" i="1"/>
  <c r="P153" i="1"/>
  <c r="O6" i="1"/>
  <c r="O106" i="1"/>
  <c r="O153" i="1"/>
  <c r="N6" i="1"/>
  <c r="N106" i="1"/>
  <c r="N153" i="1"/>
  <c r="M6" i="1"/>
  <c r="M106" i="1"/>
  <c r="M153" i="1"/>
  <c r="L6" i="1"/>
  <c r="L106" i="1"/>
  <c r="L153" i="1"/>
  <c r="K6" i="1"/>
  <c r="K106" i="1"/>
  <c r="K153" i="1"/>
  <c r="J6" i="1"/>
  <c r="J106" i="1"/>
  <c r="J153" i="1"/>
  <c r="I6" i="1"/>
  <c r="I106" i="1"/>
  <c r="I153" i="1"/>
  <c r="H6" i="1"/>
  <c r="H106" i="1"/>
  <c r="H153" i="1"/>
  <c r="G6" i="1"/>
  <c r="G106" i="1"/>
  <c r="G153" i="1"/>
  <c r="F6" i="1"/>
  <c r="F106" i="1"/>
  <c r="F153" i="1"/>
  <c r="E6" i="1"/>
  <c r="E106" i="1"/>
  <c r="E153" i="1"/>
  <c r="D6" i="1"/>
  <c r="D106" i="1"/>
  <c r="D153" i="1"/>
  <c r="W58" i="1"/>
  <c r="W105" i="1"/>
  <c r="W152" i="1"/>
  <c r="V58" i="1"/>
  <c r="V105" i="1"/>
  <c r="V152" i="1"/>
  <c r="U58" i="1"/>
  <c r="U105" i="1"/>
  <c r="U152" i="1"/>
  <c r="T58" i="1"/>
  <c r="T105" i="1"/>
  <c r="T152" i="1"/>
  <c r="S58" i="1"/>
  <c r="S105" i="1"/>
  <c r="S152" i="1"/>
  <c r="R58" i="1"/>
  <c r="R105" i="1"/>
  <c r="R152" i="1"/>
  <c r="Q58" i="1"/>
  <c r="Q105" i="1"/>
  <c r="Q152" i="1"/>
  <c r="P58" i="1"/>
  <c r="P105" i="1"/>
  <c r="P152" i="1"/>
  <c r="O58" i="1"/>
  <c r="O105" i="1"/>
  <c r="O152" i="1"/>
  <c r="N58" i="1"/>
  <c r="N105" i="1"/>
  <c r="N152" i="1"/>
  <c r="M58" i="1"/>
  <c r="M105" i="1"/>
  <c r="M152" i="1"/>
  <c r="L58" i="1"/>
  <c r="L105" i="1"/>
  <c r="L152" i="1"/>
  <c r="K58" i="1"/>
  <c r="K105" i="1"/>
  <c r="K152" i="1"/>
  <c r="J58" i="1"/>
  <c r="J105" i="1"/>
  <c r="J152" i="1"/>
  <c r="I58" i="1"/>
  <c r="I105" i="1"/>
  <c r="I152" i="1"/>
  <c r="H58" i="1"/>
  <c r="H105" i="1"/>
  <c r="H152" i="1"/>
  <c r="G58" i="1"/>
  <c r="G105" i="1"/>
  <c r="G152" i="1"/>
  <c r="F58" i="1"/>
  <c r="F105" i="1"/>
  <c r="F152" i="1"/>
  <c r="E58" i="1"/>
  <c r="E105" i="1"/>
  <c r="E152" i="1"/>
  <c r="D58" i="1"/>
  <c r="D105" i="1"/>
  <c r="D152" i="1"/>
  <c r="W57" i="1"/>
  <c r="W5" i="1"/>
  <c r="W104" i="1"/>
  <c r="W151" i="1"/>
  <c r="V57" i="1"/>
  <c r="V5" i="1"/>
  <c r="V104" i="1"/>
  <c r="V151" i="1"/>
  <c r="U57" i="1"/>
  <c r="U5" i="1"/>
  <c r="U104" i="1"/>
  <c r="U151" i="1"/>
  <c r="T57" i="1"/>
  <c r="T5" i="1"/>
  <c r="T104" i="1"/>
  <c r="T151" i="1"/>
  <c r="S57" i="1"/>
  <c r="S5" i="1"/>
  <c r="S104" i="1"/>
  <c r="S151" i="1"/>
  <c r="R57" i="1"/>
  <c r="R5" i="1"/>
  <c r="R104" i="1"/>
  <c r="R151" i="1"/>
  <c r="Q57" i="1"/>
  <c r="Q5" i="1"/>
  <c r="Q104" i="1"/>
  <c r="Q151" i="1"/>
  <c r="P57" i="1"/>
  <c r="P5" i="1"/>
  <c r="P104" i="1"/>
  <c r="P151" i="1"/>
  <c r="O57" i="1"/>
  <c r="O5" i="1"/>
  <c r="O104" i="1"/>
  <c r="O151" i="1"/>
  <c r="N57" i="1"/>
  <c r="N5" i="1"/>
  <c r="N104" i="1"/>
  <c r="N151" i="1"/>
  <c r="M57" i="1"/>
  <c r="M5" i="1"/>
  <c r="M104" i="1"/>
  <c r="M151" i="1"/>
  <c r="L57" i="1"/>
  <c r="L5" i="1"/>
  <c r="L104" i="1"/>
  <c r="L151" i="1"/>
  <c r="K57" i="1"/>
  <c r="K5" i="1"/>
  <c r="K104" i="1"/>
  <c r="K151" i="1"/>
  <c r="J57" i="1"/>
  <c r="J5" i="1"/>
  <c r="J104" i="1"/>
  <c r="J151" i="1"/>
  <c r="I57" i="1"/>
  <c r="I5" i="1"/>
  <c r="I104" i="1"/>
  <c r="I151" i="1"/>
  <c r="H57" i="1"/>
  <c r="H5" i="1"/>
  <c r="H104" i="1"/>
  <c r="H151" i="1"/>
  <c r="G57" i="1"/>
  <c r="G5" i="1"/>
  <c r="G104" i="1"/>
  <c r="G151" i="1"/>
  <c r="F57" i="1"/>
  <c r="F5" i="1"/>
  <c r="F104" i="1"/>
  <c r="F151" i="1"/>
  <c r="E57" i="1"/>
  <c r="E5" i="1"/>
  <c r="E104" i="1"/>
  <c r="E151" i="1"/>
  <c r="D57" i="1"/>
  <c r="D5" i="1"/>
  <c r="D104" i="1"/>
  <c r="D151" i="1"/>
  <c r="W56" i="1"/>
  <c r="W103" i="1"/>
  <c r="W150" i="1"/>
  <c r="V56" i="1"/>
  <c r="V103" i="1"/>
  <c r="V150" i="1"/>
  <c r="U56" i="1"/>
  <c r="U103" i="1"/>
  <c r="U150" i="1"/>
  <c r="T56" i="1"/>
  <c r="T103" i="1"/>
  <c r="T150" i="1"/>
  <c r="S56" i="1"/>
  <c r="S103" i="1"/>
  <c r="S150" i="1"/>
  <c r="R56" i="1"/>
  <c r="R103" i="1"/>
  <c r="R150" i="1"/>
  <c r="Q56" i="1"/>
  <c r="Q103" i="1"/>
  <c r="Q150" i="1"/>
  <c r="P56" i="1"/>
  <c r="P103" i="1"/>
  <c r="P150" i="1"/>
  <c r="O56" i="1"/>
  <c r="O103" i="1"/>
  <c r="O150" i="1"/>
  <c r="N56" i="1"/>
  <c r="N103" i="1"/>
  <c r="N150" i="1"/>
  <c r="M56" i="1"/>
  <c r="M103" i="1"/>
  <c r="M150" i="1"/>
  <c r="L56" i="1"/>
  <c r="L103" i="1"/>
  <c r="L150" i="1"/>
  <c r="K56" i="1"/>
  <c r="K103" i="1"/>
  <c r="K150" i="1"/>
  <c r="J56" i="1"/>
  <c r="J103" i="1"/>
  <c r="J150" i="1"/>
  <c r="I56" i="1"/>
  <c r="I103" i="1"/>
  <c r="I150" i="1"/>
  <c r="H56" i="1"/>
  <c r="H103" i="1"/>
  <c r="H150" i="1"/>
  <c r="G56" i="1"/>
  <c r="G103" i="1"/>
  <c r="G150" i="1"/>
  <c r="F56" i="1"/>
  <c r="F103" i="1"/>
  <c r="F150" i="1"/>
  <c r="E56" i="1"/>
  <c r="E103" i="1"/>
  <c r="E150" i="1"/>
  <c r="D56" i="1"/>
  <c r="D103" i="1"/>
  <c r="D150" i="1"/>
  <c r="W55" i="1"/>
  <c r="W102" i="1"/>
  <c r="W149" i="1"/>
  <c r="V55" i="1"/>
  <c r="V102" i="1"/>
  <c r="V149" i="1"/>
  <c r="U55" i="1"/>
  <c r="U102" i="1"/>
  <c r="U149" i="1"/>
  <c r="T55" i="1"/>
  <c r="T102" i="1"/>
  <c r="T149" i="1"/>
  <c r="S55" i="1"/>
  <c r="S102" i="1"/>
  <c r="S149" i="1"/>
  <c r="R55" i="1"/>
  <c r="R102" i="1"/>
  <c r="R149" i="1"/>
  <c r="Q55" i="1"/>
  <c r="Q102" i="1"/>
  <c r="Q149" i="1"/>
  <c r="P55" i="1"/>
  <c r="P102" i="1"/>
  <c r="P149" i="1"/>
  <c r="O55" i="1"/>
  <c r="O102" i="1"/>
  <c r="O149" i="1"/>
  <c r="N55" i="1"/>
  <c r="N102" i="1"/>
  <c r="N149" i="1"/>
  <c r="M55" i="1"/>
  <c r="M102" i="1"/>
  <c r="M149" i="1"/>
  <c r="L55" i="1"/>
  <c r="L102" i="1"/>
  <c r="L149" i="1"/>
  <c r="K55" i="1"/>
  <c r="K102" i="1"/>
  <c r="K149" i="1"/>
  <c r="J55" i="1"/>
  <c r="J102" i="1"/>
  <c r="J149" i="1"/>
  <c r="I55" i="1"/>
  <c r="I102" i="1"/>
  <c r="I149" i="1"/>
  <c r="H55" i="1"/>
  <c r="H102" i="1"/>
  <c r="H149" i="1"/>
  <c r="G55" i="1"/>
  <c r="G102" i="1"/>
  <c r="G149" i="1"/>
  <c r="F55" i="1"/>
  <c r="F102" i="1"/>
  <c r="F149" i="1"/>
  <c r="E55" i="1"/>
  <c r="E102" i="1"/>
  <c r="E149" i="1"/>
  <c r="D55" i="1"/>
  <c r="D102" i="1"/>
  <c r="D149" i="1"/>
  <c r="W54" i="1"/>
  <c r="W101" i="1"/>
  <c r="W148" i="1"/>
  <c r="V54" i="1"/>
  <c r="V101" i="1"/>
  <c r="V148" i="1"/>
  <c r="U54" i="1"/>
  <c r="U101" i="1"/>
  <c r="U148" i="1"/>
  <c r="T54" i="1"/>
  <c r="T101" i="1"/>
  <c r="T148" i="1"/>
  <c r="S54" i="1"/>
  <c r="S101" i="1"/>
  <c r="S148" i="1"/>
  <c r="R54" i="1"/>
  <c r="R101" i="1"/>
  <c r="R148" i="1"/>
  <c r="Q54" i="1"/>
  <c r="Q101" i="1"/>
  <c r="Q148" i="1"/>
  <c r="P54" i="1"/>
  <c r="P101" i="1"/>
  <c r="P148" i="1"/>
  <c r="O54" i="1"/>
  <c r="O101" i="1"/>
  <c r="O148" i="1"/>
  <c r="N54" i="1"/>
  <c r="N101" i="1"/>
  <c r="N148" i="1"/>
  <c r="M54" i="1"/>
  <c r="M101" i="1"/>
  <c r="M148" i="1"/>
  <c r="L54" i="1"/>
  <c r="L101" i="1"/>
  <c r="L148" i="1"/>
  <c r="K54" i="1"/>
  <c r="K101" i="1"/>
  <c r="K148" i="1"/>
  <c r="J54" i="1"/>
  <c r="J101" i="1"/>
  <c r="J148" i="1"/>
  <c r="I54" i="1"/>
  <c r="I101" i="1"/>
  <c r="I148" i="1"/>
  <c r="H54" i="1"/>
  <c r="H101" i="1"/>
  <c r="H148" i="1"/>
  <c r="G54" i="1"/>
  <c r="G101" i="1"/>
  <c r="G148" i="1"/>
  <c r="F54" i="1"/>
  <c r="F101" i="1"/>
  <c r="F148" i="1"/>
  <c r="E54" i="1"/>
  <c r="E101" i="1"/>
  <c r="E148" i="1"/>
  <c r="D54" i="1"/>
  <c r="D101" i="1"/>
  <c r="D148" i="1"/>
  <c r="W53" i="1"/>
  <c r="W100" i="1"/>
  <c r="W147" i="1"/>
  <c r="V53" i="1"/>
  <c r="V100" i="1"/>
  <c r="V147" i="1"/>
  <c r="U53" i="1"/>
  <c r="U100" i="1"/>
  <c r="U147" i="1"/>
  <c r="T53" i="1"/>
  <c r="T100" i="1"/>
  <c r="T147" i="1"/>
  <c r="S53" i="1"/>
  <c r="S100" i="1"/>
  <c r="S147" i="1"/>
  <c r="R53" i="1"/>
  <c r="R100" i="1"/>
  <c r="R147" i="1"/>
  <c r="Q53" i="1"/>
  <c r="Q100" i="1"/>
  <c r="Q147" i="1"/>
  <c r="P53" i="1"/>
  <c r="P100" i="1"/>
  <c r="P147" i="1"/>
  <c r="O53" i="1"/>
  <c r="O100" i="1"/>
  <c r="O147" i="1"/>
  <c r="N53" i="1"/>
  <c r="N100" i="1"/>
  <c r="N147" i="1"/>
  <c r="M53" i="1"/>
  <c r="M100" i="1"/>
  <c r="M147" i="1"/>
  <c r="L53" i="1"/>
  <c r="L100" i="1"/>
  <c r="L147" i="1"/>
  <c r="K53" i="1"/>
  <c r="K100" i="1"/>
  <c r="K147" i="1"/>
  <c r="J53" i="1"/>
  <c r="J100" i="1"/>
  <c r="J147" i="1"/>
  <c r="I53" i="1"/>
  <c r="I100" i="1"/>
  <c r="I147" i="1"/>
  <c r="H53" i="1"/>
  <c r="H100" i="1"/>
  <c r="H147" i="1"/>
  <c r="G53" i="1"/>
  <c r="G100" i="1"/>
  <c r="G147" i="1"/>
  <c r="F53" i="1"/>
  <c r="F100" i="1"/>
  <c r="F147" i="1"/>
  <c r="E53" i="1"/>
  <c r="E100" i="1"/>
  <c r="E147" i="1"/>
  <c r="D53" i="1"/>
  <c r="D100" i="1"/>
  <c r="D147" i="1"/>
  <c r="W52" i="1"/>
  <c r="W99" i="1"/>
  <c r="W146" i="1"/>
  <c r="V52" i="1"/>
  <c r="V99" i="1"/>
  <c r="V146" i="1"/>
  <c r="U52" i="1"/>
  <c r="U99" i="1"/>
  <c r="U146" i="1"/>
  <c r="T52" i="1"/>
  <c r="T99" i="1"/>
  <c r="T146" i="1"/>
  <c r="S52" i="1"/>
  <c r="S99" i="1"/>
  <c r="S146" i="1"/>
  <c r="R52" i="1"/>
  <c r="R99" i="1"/>
  <c r="R146" i="1"/>
  <c r="Q52" i="1"/>
  <c r="Q99" i="1"/>
  <c r="Q146" i="1"/>
  <c r="P52" i="1"/>
  <c r="P99" i="1"/>
  <c r="P146" i="1"/>
  <c r="O52" i="1"/>
  <c r="O99" i="1"/>
  <c r="O146" i="1"/>
  <c r="N52" i="1"/>
  <c r="N99" i="1"/>
  <c r="N146" i="1"/>
  <c r="M52" i="1"/>
  <c r="M99" i="1"/>
  <c r="M146" i="1"/>
  <c r="L52" i="1"/>
  <c r="L99" i="1"/>
  <c r="L146" i="1"/>
  <c r="K52" i="1"/>
  <c r="K99" i="1"/>
  <c r="K146" i="1"/>
  <c r="J52" i="1"/>
  <c r="J99" i="1"/>
  <c r="J146" i="1"/>
  <c r="I52" i="1"/>
  <c r="I99" i="1"/>
  <c r="I146" i="1"/>
  <c r="H52" i="1"/>
  <c r="H99" i="1"/>
  <c r="H146" i="1"/>
  <c r="G52" i="1"/>
  <c r="G99" i="1"/>
  <c r="G146" i="1"/>
  <c r="F52" i="1"/>
  <c r="F99" i="1"/>
  <c r="F146" i="1"/>
  <c r="E52" i="1"/>
  <c r="E99" i="1"/>
  <c r="E146" i="1"/>
  <c r="D52" i="1"/>
  <c r="D99" i="1"/>
  <c r="D146" i="1"/>
  <c r="W51" i="1"/>
  <c r="W98" i="1"/>
  <c r="W145" i="1"/>
  <c r="V51" i="1"/>
  <c r="V98" i="1"/>
  <c r="V145" i="1"/>
  <c r="U51" i="1"/>
  <c r="U98" i="1"/>
  <c r="U145" i="1"/>
  <c r="T51" i="1"/>
  <c r="T98" i="1"/>
  <c r="T145" i="1"/>
  <c r="S51" i="1"/>
  <c r="S98" i="1"/>
  <c r="S145" i="1"/>
  <c r="R51" i="1"/>
  <c r="R98" i="1"/>
  <c r="R145" i="1"/>
  <c r="Q51" i="1"/>
  <c r="Q98" i="1"/>
  <c r="Q145" i="1"/>
  <c r="P51" i="1"/>
  <c r="P98" i="1"/>
  <c r="P145" i="1"/>
  <c r="O51" i="1"/>
  <c r="O98" i="1"/>
  <c r="O145" i="1"/>
  <c r="N51" i="1"/>
  <c r="N98" i="1"/>
  <c r="N145" i="1"/>
  <c r="M51" i="1"/>
  <c r="M98" i="1"/>
  <c r="M145" i="1"/>
  <c r="L51" i="1"/>
  <c r="L98" i="1"/>
  <c r="L145" i="1"/>
  <c r="K51" i="1"/>
  <c r="K98" i="1"/>
  <c r="K145" i="1"/>
  <c r="J51" i="1"/>
  <c r="J98" i="1"/>
  <c r="J145" i="1"/>
  <c r="I51" i="1"/>
  <c r="I98" i="1"/>
  <c r="I145" i="1"/>
  <c r="H51" i="1"/>
  <c r="H98" i="1"/>
  <c r="H145" i="1"/>
  <c r="G51" i="1"/>
  <c r="G98" i="1"/>
  <c r="G145" i="1"/>
  <c r="F51" i="1"/>
  <c r="F98" i="1"/>
  <c r="F145" i="1"/>
  <c r="E51" i="1"/>
  <c r="E98" i="1"/>
  <c r="E145" i="1"/>
  <c r="D51" i="1"/>
  <c r="D98" i="1"/>
  <c r="D145" i="1"/>
  <c r="W50" i="1"/>
  <c r="W97" i="1"/>
  <c r="W144" i="1"/>
  <c r="V50" i="1"/>
  <c r="V97" i="1"/>
  <c r="V144" i="1"/>
  <c r="U50" i="1"/>
  <c r="U97" i="1"/>
  <c r="U144" i="1"/>
  <c r="T50" i="1"/>
  <c r="T97" i="1"/>
  <c r="T144" i="1"/>
  <c r="S50" i="1"/>
  <c r="S97" i="1"/>
  <c r="S144" i="1"/>
  <c r="R50" i="1"/>
  <c r="R97" i="1"/>
  <c r="R144" i="1"/>
  <c r="Q50" i="1"/>
  <c r="Q97" i="1"/>
  <c r="Q144" i="1"/>
  <c r="P50" i="1"/>
  <c r="P97" i="1"/>
  <c r="P144" i="1"/>
  <c r="O50" i="1"/>
  <c r="O97" i="1"/>
  <c r="O144" i="1"/>
  <c r="N50" i="1"/>
  <c r="N97" i="1"/>
  <c r="N144" i="1"/>
  <c r="M50" i="1"/>
  <c r="M97" i="1"/>
  <c r="M144" i="1"/>
  <c r="L50" i="1"/>
  <c r="L97" i="1"/>
  <c r="L144" i="1"/>
  <c r="K50" i="1"/>
  <c r="K97" i="1"/>
  <c r="K144" i="1"/>
  <c r="J50" i="1"/>
  <c r="J97" i="1"/>
  <c r="J144" i="1"/>
  <c r="I50" i="1"/>
  <c r="I97" i="1"/>
  <c r="I144" i="1"/>
  <c r="H50" i="1"/>
  <c r="H97" i="1"/>
  <c r="H144" i="1"/>
  <c r="G50" i="1"/>
  <c r="G97" i="1"/>
  <c r="G144" i="1"/>
  <c r="F50" i="1"/>
  <c r="F97" i="1"/>
  <c r="F144" i="1"/>
  <c r="E50" i="1"/>
  <c r="E97" i="1"/>
  <c r="E144" i="1"/>
  <c r="D50" i="1"/>
  <c r="D97" i="1"/>
  <c r="D144" i="1"/>
  <c r="W49" i="1"/>
  <c r="W96" i="1"/>
  <c r="W143" i="1"/>
  <c r="V49" i="1"/>
  <c r="V96" i="1"/>
  <c r="V143" i="1"/>
  <c r="U49" i="1"/>
  <c r="U96" i="1"/>
  <c r="U143" i="1"/>
  <c r="T49" i="1"/>
  <c r="T96" i="1"/>
  <c r="T143" i="1"/>
  <c r="S49" i="1"/>
  <c r="S96" i="1"/>
  <c r="S143" i="1"/>
  <c r="R49" i="1"/>
  <c r="R96" i="1"/>
  <c r="R143" i="1"/>
  <c r="Q49" i="1"/>
  <c r="Q96" i="1"/>
  <c r="Q143" i="1"/>
  <c r="P49" i="1"/>
  <c r="P96" i="1"/>
  <c r="P143" i="1"/>
  <c r="O49" i="1"/>
  <c r="O96" i="1"/>
  <c r="O143" i="1"/>
  <c r="N49" i="1"/>
  <c r="N96" i="1"/>
  <c r="N143" i="1"/>
  <c r="M49" i="1"/>
  <c r="M96" i="1"/>
  <c r="M143" i="1"/>
  <c r="L49" i="1"/>
  <c r="L96" i="1"/>
  <c r="L143" i="1"/>
  <c r="K49" i="1"/>
  <c r="K96" i="1"/>
  <c r="K143" i="1"/>
  <c r="J49" i="1"/>
  <c r="J96" i="1"/>
  <c r="J143" i="1"/>
  <c r="I49" i="1"/>
  <c r="I96" i="1"/>
  <c r="I143" i="1"/>
  <c r="H49" i="1"/>
  <c r="H96" i="1"/>
  <c r="H143" i="1"/>
  <c r="G49" i="1"/>
  <c r="G96" i="1"/>
  <c r="G143" i="1"/>
  <c r="F49" i="1"/>
  <c r="F96" i="1"/>
  <c r="F143" i="1"/>
  <c r="E49" i="1"/>
  <c r="E96" i="1"/>
  <c r="E143" i="1"/>
  <c r="D49" i="1"/>
  <c r="D96" i="1"/>
  <c r="D143" i="1"/>
  <c r="W48" i="1"/>
  <c r="W95" i="1"/>
  <c r="W142" i="1"/>
  <c r="V48" i="1"/>
  <c r="V95" i="1"/>
  <c r="V142" i="1"/>
  <c r="U48" i="1"/>
  <c r="U95" i="1"/>
  <c r="U142" i="1"/>
  <c r="T48" i="1"/>
  <c r="T95" i="1"/>
  <c r="T142" i="1"/>
  <c r="S48" i="1"/>
  <c r="S95" i="1"/>
  <c r="S142" i="1"/>
  <c r="R48" i="1"/>
  <c r="R95" i="1"/>
  <c r="R142" i="1"/>
  <c r="Q48" i="1"/>
  <c r="Q95" i="1"/>
  <c r="Q142" i="1"/>
  <c r="P48" i="1"/>
  <c r="P95" i="1"/>
  <c r="P142" i="1"/>
  <c r="O48" i="1"/>
  <c r="O95" i="1"/>
  <c r="O142" i="1"/>
  <c r="N48" i="1"/>
  <c r="N95" i="1"/>
  <c r="N142" i="1"/>
  <c r="M48" i="1"/>
  <c r="M95" i="1"/>
  <c r="M142" i="1"/>
  <c r="L48" i="1"/>
  <c r="L95" i="1"/>
  <c r="L142" i="1"/>
  <c r="K48" i="1"/>
  <c r="K95" i="1"/>
  <c r="K142" i="1"/>
  <c r="J48" i="1"/>
  <c r="J95" i="1"/>
  <c r="J142" i="1"/>
  <c r="I48" i="1"/>
  <c r="I95" i="1"/>
  <c r="I142" i="1"/>
  <c r="H48" i="1"/>
  <c r="H95" i="1"/>
  <c r="H142" i="1"/>
  <c r="G48" i="1"/>
  <c r="G95" i="1"/>
  <c r="G142" i="1"/>
  <c r="F48" i="1"/>
  <c r="F95" i="1"/>
  <c r="F142" i="1"/>
  <c r="E48" i="1"/>
  <c r="E95" i="1"/>
  <c r="E142" i="1"/>
  <c r="D48" i="1"/>
  <c r="D95" i="1"/>
  <c r="D142" i="1"/>
  <c r="W47" i="1"/>
  <c r="W94" i="1"/>
  <c r="W141" i="1"/>
  <c r="V47" i="1"/>
  <c r="V94" i="1"/>
  <c r="V141" i="1"/>
  <c r="U47" i="1"/>
  <c r="U94" i="1"/>
  <c r="U141" i="1"/>
  <c r="T47" i="1"/>
  <c r="T94" i="1"/>
  <c r="T141" i="1"/>
  <c r="S47" i="1"/>
  <c r="S94" i="1"/>
  <c r="S141" i="1"/>
  <c r="R47" i="1"/>
  <c r="R94" i="1"/>
  <c r="R141" i="1"/>
  <c r="Q47" i="1"/>
  <c r="Q94" i="1"/>
  <c r="Q141" i="1"/>
  <c r="P47" i="1"/>
  <c r="P94" i="1"/>
  <c r="P141" i="1"/>
  <c r="O47" i="1"/>
  <c r="O94" i="1"/>
  <c r="O141" i="1"/>
  <c r="N47" i="1"/>
  <c r="N94" i="1"/>
  <c r="N141" i="1"/>
  <c r="M47" i="1"/>
  <c r="M94" i="1"/>
  <c r="M141" i="1"/>
  <c r="L47" i="1"/>
  <c r="L94" i="1"/>
  <c r="L141" i="1"/>
  <c r="K47" i="1"/>
  <c r="K94" i="1"/>
  <c r="K141" i="1"/>
  <c r="J47" i="1"/>
  <c r="J94" i="1"/>
  <c r="J141" i="1"/>
  <c r="I47" i="1"/>
  <c r="I94" i="1"/>
  <c r="I141" i="1"/>
  <c r="H47" i="1"/>
  <c r="H94" i="1"/>
  <c r="H141" i="1"/>
  <c r="G47" i="1"/>
  <c r="G94" i="1"/>
  <c r="G141" i="1"/>
  <c r="F47" i="1"/>
  <c r="F94" i="1"/>
  <c r="F141" i="1"/>
  <c r="E47" i="1"/>
  <c r="E94" i="1"/>
  <c r="E141" i="1"/>
  <c r="D47" i="1"/>
  <c r="D94" i="1"/>
  <c r="D141" i="1"/>
  <c r="W46" i="1"/>
  <c r="W93" i="1"/>
  <c r="W140" i="1"/>
  <c r="V46" i="1"/>
  <c r="V93" i="1"/>
  <c r="V140" i="1"/>
  <c r="U46" i="1"/>
  <c r="U93" i="1"/>
  <c r="U140" i="1"/>
  <c r="T46" i="1"/>
  <c r="T93" i="1"/>
  <c r="T140" i="1"/>
  <c r="S46" i="1"/>
  <c r="S93" i="1"/>
  <c r="S140" i="1"/>
  <c r="R46" i="1"/>
  <c r="R93" i="1"/>
  <c r="R140" i="1"/>
  <c r="Q46" i="1"/>
  <c r="Q93" i="1"/>
  <c r="Q140" i="1"/>
  <c r="P46" i="1"/>
  <c r="P93" i="1"/>
  <c r="P140" i="1"/>
  <c r="O46" i="1"/>
  <c r="O93" i="1"/>
  <c r="O140" i="1"/>
  <c r="N46" i="1"/>
  <c r="N93" i="1"/>
  <c r="N140" i="1"/>
  <c r="M46" i="1"/>
  <c r="M93" i="1"/>
  <c r="M140" i="1"/>
  <c r="L46" i="1"/>
  <c r="L93" i="1"/>
  <c r="L140" i="1"/>
  <c r="K46" i="1"/>
  <c r="K93" i="1"/>
  <c r="K140" i="1"/>
  <c r="J46" i="1"/>
  <c r="J93" i="1"/>
  <c r="J140" i="1"/>
  <c r="I46" i="1"/>
  <c r="I93" i="1"/>
  <c r="I140" i="1"/>
  <c r="H46" i="1"/>
  <c r="H93" i="1"/>
  <c r="H140" i="1"/>
  <c r="G46" i="1"/>
  <c r="G93" i="1"/>
  <c r="G140" i="1"/>
  <c r="F46" i="1"/>
  <c r="F93" i="1"/>
  <c r="F140" i="1"/>
  <c r="E46" i="1"/>
  <c r="E93" i="1"/>
  <c r="E140" i="1"/>
  <c r="D46" i="1"/>
  <c r="D93" i="1"/>
  <c r="D140" i="1"/>
  <c r="W45" i="1"/>
  <c r="W92" i="1"/>
  <c r="W139" i="1"/>
  <c r="V45" i="1"/>
  <c r="V92" i="1"/>
  <c r="V139" i="1"/>
  <c r="U45" i="1"/>
  <c r="U92" i="1"/>
  <c r="U139" i="1"/>
  <c r="T45" i="1"/>
  <c r="T92" i="1"/>
  <c r="T139" i="1"/>
  <c r="S45" i="1"/>
  <c r="S92" i="1"/>
  <c r="S139" i="1"/>
  <c r="R45" i="1"/>
  <c r="R92" i="1"/>
  <c r="R139" i="1"/>
  <c r="Q45" i="1"/>
  <c r="Q92" i="1"/>
  <c r="Q139" i="1"/>
  <c r="P45" i="1"/>
  <c r="P92" i="1"/>
  <c r="P139" i="1"/>
  <c r="O45" i="1"/>
  <c r="O92" i="1"/>
  <c r="O139" i="1"/>
  <c r="N45" i="1"/>
  <c r="N92" i="1"/>
  <c r="N139" i="1"/>
  <c r="M45" i="1"/>
  <c r="M92" i="1"/>
  <c r="M139" i="1"/>
  <c r="L45" i="1"/>
  <c r="L92" i="1"/>
  <c r="L139" i="1"/>
  <c r="K45" i="1"/>
  <c r="K92" i="1"/>
  <c r="K139" i="1"/>
  <c r="J45" i="1"/>
  <c r="J92" i="1"/>
  <c r="J139" i="1"/>
  <c r="I45" i="1"/>
  <c r="I92" i="1"/>
  <c r="I139" i="1"/>
  <c r="H45" i="1"/>
  <c r="H92" i="1"/>
  <c r="H139" i="1"/>
  <c r="G45" i="1"/>
  <c r="G92" i="1"/>
  <c r="G139" i="1"/>
  <c r="F45" i="1"/>
  <c r="F92" i="1"/>
  <c r="F139" i="1"/>
  <c r="E45" i="1"/>
  <c r="E92" i="1"/>
  <c r="E139" i="1"/>
  <c r="D45" i="1"/>
  <c r="D92" i="1"/>
  <c r="D139" i="1"/>
  <c r="W44" i="1"/>
  <c r="W91" i="1"/>
  <c r="W138" i="1"/>
  <c r="V44" i="1"/>
  <c r="V91" i="1"/>
  <c r="V138" i="1"/>
  <c r="U44" i="1"/>
  <c r="U91" i="1"/>
  <c r="U138" i="1"/>
  <c r="T44" i="1"/>
  <c r="T91" i="1"/>
  <c r="T138" i="1"/>
  <c r="S44" i="1"/>
  <c r="S91" i="1"/>
  <c r="S138" i="1"/>
  <c r="R44" i="1"/>
  <c r="R91" i="1"/>
  <c r="R138" i="1"/>
  <c r="Q44" i="1"/>
  <c r="Q91" i="1"/>
  <c r="Q138" i="1"/>
  <c r="P44" i="1"/>
  <c r="P91" i="1"/>
  <c r="P138" i="1"/>
  <c r="O44" i="1"/>
  <c r="O91" i="1"/>
  <c r="O138" i="1"/>
  <c r="N44" i="1"/>
  <c r="N91" i="1"/>
  <c r="N138" i="1"/>
  <c r="M44" i="1"/>
  <c r="M91" i="1"/>
  <c r="M138" i="1"/>
  <c r="L44" i="1"/>
  <c r="L91" i="1"/>
  <c r="L138" i="1"/>
  <c r="K44" i="1"/>
  <c r="K91" i="1"/>
  <c r="K138" i="1"/>
  <c r="J44" i="1"/>
  <c r="J91" i="1"/>
  <c r="J138" i="1"/>
  <c r="I44" i="1"/>
  <c r="I91" i="1"/>
  <c r="I138" i="1"/>
  <c r="H44" i="1"/>
  <c r="H91" i="1"/>
  <c r="H138" i="1"/>
  <c r="G44" i="1"/>
  <c r="G91" i="1"/>
  <c r="G138" i="1"/>
  <c r="F44" i="1"/>
  <c r="F91" i="1"/>
  <c r="F138" i="1"/>
  <c r="E44" i="1"/>
  <c r="E91" i="1"/>
  <c r="E138" i="1"/>
  <c r="D44" i="1"/>
  <c r="D91" i="1"/>
  <c r="D138" i="1"/>
  <c r="W43" i="1"/>
  <c r="W90" i="1"/>
  <c r="W137" i="1"/>
  <c r="V43" i="1"/>
  <c r="V90" i="1"/>
  <c r="V137" i="1"/>
  <c r="U43" i="1"/>
  <c r="U90" i="1"/>
  <c r="U137" i="1"/>
  <c r="T43" i="1"/>
  <c r="T90" i="1"/>
  <c r="T137" i="1"/>
  <c r="S43" i="1"/>
  <c r="S90" i="1"/>
  <c r="S137" i="1"/>
  <c r="R43" i="1"/>
  <c r="R90" i="1"/>
  <c r="R137" i="1"/>
  <c r="Q43" i="1"/>
  <c r="Q90" i="1"/>
  <c r="Q137" i="1"/>
  <c r="P43" i="1"/>
  <c r="P90" i="1"/>
  <c r="P137" i="1"/>
  <c r="O43" i="1"/>
  <c r="O90" i="1"/>
  <c r="O137" i="1"/>
  <c r="N43" i="1"/>
  <c r="N90" i="1"/>
  <c r="N137" i="1"/>
  <c r="M43" i="1"/>
  <c r="M90" i="1"/>
  <c r="M137" i="1"/>
  <c r="L43" i="1"/>
  <c r="L90" i="1"/>
  <c r="L137" i="1"/>
  <c r="K43" i="1"/>
  <c r="K90" i="1"/>
  <c r="K137" i="1"/>
  <c r="J43" i="1"/>
  <c r="J90" i="1"/>
  <c r="J137" i="1"/>
  <c r="I43" i="1"/>
  <c r="I90" i="1"/>
  <c r="I137" i="1"/>
  <c r="H43" i="1"/>
  <c r="H90" i="1"/>
  <c r="H137" i="1"/>
  <c r="G43" i="1"/>
  <c r="G90" i="1"/>
  <c r="G137" i="1"/>
  <c r="F43" i="1"/>
  <c r="F90" i="1"/>
  <c r="F137" i="1"/>
  <c r="E43" i="1"/>
  <c r="E90" i="1"/>
  <c r="E137" i="1"/>
  <c r="D43" i="1"/>
  <c r="D90" i="1"/>
  <c r="D137" i="1"/>
  <c r="W42" i="1"/>
  <c r="W89" i="1"/>
  <c r="W136" i="1"/>
  <c r="V42" i="1"/>
  <c r="V89" i="1"/>
  <c r="V136" i="1"/>
  <c r="U42" i="1"/>
  <c r="U89" i="1"/>
  <c r="U136" i="1"/>
  <c r="T42" i="1"/>
  <c r="T89" i="1"/>
  <c r="T136" i="1"/>
  <c r="S42" i="1"/>
  <c r="S89" i="1"/>
  <c r="S136" i="1"/>
  <c r="R42" i="1"/>
  <c r="R89" i="1"/>
  <c r="R136" i="1"/>
  <c r="Q42" i="1"/>
  <c r="Q89" i="1"/>
  <c r="Q136" i="1"/>
  <c r="P42" i="1"/>
  <c r="P89" i="1"/>
  <c r="P136" i="1"/>
  <c r="O42" i="1"/>
  <c r="O89" i="1"/>
  <c r="O136" i="1"/>
  <c r="N42" i="1"/>
  <c r="N89" i="1"/>
  <c r="N136" i="1"/>
  <c r="M42" i="1"/>
  <c r="M89" i="1"/>
  <c r="M136" i="1"/>
  <c r="L42" i="1"/>
  <c r="L89" i="1"/>
  <c r="L136" i="1"/>
  <c r="K42" i="1"/>
  <c r="K89" i="1"/>
  <c r="K136" i="1"/>
  <c r="J42" i="1"/>
  <c r="J89" i="1"/>
  <c r="J136" i="1"/>
  <c r="I42" i="1"/>
  <c r="I89" i="1"/>
  <c r="I136" i="1"/>
  <c r="H42" i="1"/>
  <c r="H89" i="1"/>
  <c r="H136" i="1"/>
  <c r="G42" i="1"/>
  <c r="G89" i="1"/>
  <c r="G136" i="1"/>
  <c r="F42" i="1"/>
  <c r="F89" i="1"/>
  <c r="F136" i="1"/>
  <c r="E42" i="1"/>
  <c r="E89" i="1"/>
  <c r="E136" i="1"/>
  <c r="D42" i="1"/>
  <c r="D89" i="1"/>
  <c r="D136" i="1"/>
  <c r="W41" i="1"/>
  <c r="W88" i="1"/>
  <c r="W135" i="1"/>
  <c r="V41" i="1"/>
  <c r="V88" i="1"/>
  <c r="V135" i="1"/>
  <c r="U41" i="1"/>
  <c r="U88" i="1"/>
  <c r="U135" i="1"/>
  <c r="T41" i="1"/>
  <c r="T88" i="1"/>
  <c r="T135" i="1"/>
  <c r="S41" i="1"/>
  <c r="S88" i="1"/>
  <c r="S135" i="1"/>
  <c r="R41" i="1"/>
  <c r="R88" i="1"/>
  <c r="R135" i="1"/>
  <c r="Q41" i="1"/>
  <c r="Q88" i="1"/>
  <c r="Q135" i="1"/>
  <c r="P41" i="1"/>
  <c r="P88" i="1"/>
  <c r="P135" i="1"/>
  <c r="O41" i="1"/>
  <c r="O88" i="1"/>
  <c r="O135" i="1"/>
  <c r="N41" i="1"/>
  <c r="N88" i="1"/>
  <c r="N135" i="1"/>
  <c r="M41" i="1"/>
  <c r="M88" i="1"/>
  <c r="M135" i="1"/>
  <c r="L41" i="1"/>
  <c r="L88" i="1"/>
  <c r="L135" i="1"/>
  <c r="K41" i="1"/>
  <c r="K88" i="1"/>
  <c r="K135" i="1"/>
  <c r="J41" i="1"/>
  <c r="J88" i="1"/>
  <c r="J135" i="1"/>
  <c r="I41" i="1"/>
  <c r="I88" i="1"/>
  <c r="I135" i="1"/>
  <c r="H41" i="1"/>
  <c r="H88" i="1"/>
  <c r="H135" i="1"/>
  <c r="G41" i="1"/>
  <c r="G88" i="1"/>
  <c r="G135" i="1"/>
  <c r="F41" i="1"/>
  <c r="F88" i="1"/>
  <c r="F135" i="1"/>
  <c r="E41" i="1"/>
  <c r="E88" i="1"/>
  <c r="E135" i="1"/>
  <c r="D41" i="1"/>
  <c r="D88" i="1"/>
  <c r="D135" i="1"/>
  <c r="W40" i="1"/>
  <c r="W87" i="1"/>
  <c r="W134" i="1"/>
  <c r="V40" i="1"/>
  <c r="V87" i="1"/>
  <c r="V134" i="1"/>
  <c r="U40" i="1"/>
  <c r="U87" i="1"/>
  <c r="U134" i="1"/>
  <c r="T40" i="1"/>
  <c r="T87" i="1"/>
  <c r="T134" i="1"/>
  <c r="S40" i="1"/>
  <c r="S87" i="1"/>
  <c r="S134" i="1"/>
  <c r="R40" i="1"/>
  <c r="R87" i="1"/>
  <c r="R134" i="1"/>
  <c r="Q40" i="1"/>
  <c r="Q87" i="1"/>
  <c r="Q134" i="1"/>
  <c r="P40" i="1"/>
  <c r="P87" i="1"/>
  <c r="P134" i="1"/>
  <c r="O40" i="1"/>
  <c r="O87" i="1"/>
  <c r="O134" i="1"/>
  <c r="N40" i="1"/>
  <c r="N87" i="1"/>
  <c r="N134" i="1"/>
  <c r="M40" i="1"/>
  <c r="M87" i="1"/>
  <c r="M134" i="1"/>
  <c r="L40" i="1"/>
  <c r="L87" i="1"/>
  <c r="L134" i="1"/>
  <c r="K40" i="1"/>
  <c r="K87" i="1"/>
  <c r="K134" i="1"/>
  <c r="J40" i="1"/>
  <c r="J87" i="1"/>
  <c r="J134" i="1"/>
  <c r="I40" i="1"/>
  <c r="I87" i="1"/>
  <c r="I134" i="1"/>
  <c r="H40" i="1"/>
  <c r="H87" i="1"/>
  <c r="H134" i="1"/>
  <c r="G40" i="1"/>
  <c r="G87" i="1"/>
  <c r="G134" i="1"/>
  <c r="F40" i="1"/>
  <c r="F87" i="1"/>
  <c r="F134" i="1"/>
  <c r="E40" i="1"/>
  <c r="E87" i="1"/>
  <c r="E134" i="1"/>
  <c r="D40" i="1"/>
  <c r="D87" i="1"/>
  <c r="D134" i="1"/>
  <c r="W39" i="1"/>
  <c r="W86" i="1"/>
  <c r="W133" i="1"/>
  <c r="V39" i="1"/>
  <c r="V86" i="1"/>
  <c r="V133" i="1"/>
  <c r="U39" i="1"/>
  <c r="U86" i="1"/>
  <c r="U133" i="1"/>
  <c r="T39" i="1"/>
  <c r="T86" i="1"/>
  <c r="T133" i="1"/>
  <c r="S39" i="1"/>
  <c r="S86" i="1"/>
  <c r="S133" i="1"/>
  <c r="R39" i="1"/>
  <c r="R86" i="1"/>
  <c r="R133" i="1"/>
  <c r="Q39" i="1"/>
  <c r="Q86" i="1"/>
  <c r="Q133" i="1"/>
  <c r="P39" i="1"/>
  <c r="P86" i="1"/>
  <c r="P133" i="1"/>
  <c r="O39" i="1"/>
  <c r="O86" i="1"/>
  <c r="O133" i="1"/>
  <c r="N39" i="1"/>
  <c r="N86" i="1"/>
  <c r="N133" i="1"/>
  <c r="M39" i="1"/>
  <c r="M86" i="1"/>
  <c r="M133" i="1"/>
  <c r="L39" i="1"/>
  <c r="L86" i="1"/>
  <c r="L133" i="1"/>
  <c r="K39" i="1"/>
  <c r="K86" i="1"/>
  <c r="K133" i="1"/>
  <c r="J39" i="1"/>
  <c r="J86" i="1"/>
  <c r="J133" i="1"/>
  <c r="I39" i="1"/>
  <c r="I86" i="1"/>
  <c r="I133" i="1"/>
  <c r="H39" i="1"/>
  <c r="H86" i="1"/>
  <c r="H133" i="1"/>
  <c r="G39" i="1"/>
  <c r="G86" i="1"/>
  <c r="G133" i="1"/>
  <c r="F39" i="1"/>
  <c r="F86" i="1"/>
  <c r="F133" i="1"/>
  <c r="E39" i="1"/>
  <c r="E86" i="1"/>
  <c r="E133" i="1"/>
  <c r="D39" i="1"/>
  <c r="D86" i="1"/>
  <c r="D133" i="1"/>
  <c r="W38" i="1"/>
  <c r="W12" i="1"/>
  <c r="W85" i="1"/>
  <c r="W132" i="1"/>
  <c r="V38" i="1"/>
  <c r="V12" i="1"/>
  <c r="V85" i="1"/>
  <c r="V132" i="1"/>
  <c r="U38" i="1"/>
  <c r="U12" i="1"/>
  <c r="U85" i="1"/>
  <c r="U132" i="1"/>
  <c r="T38" i="1"/>
  <c r="T12" i="1"/>
  <c r="T85" i="1"/>
  <c r="T132" i="1"/>
  <c r="S38" i="1"/>
  <c r="S12" i="1"/>
  <c r="S85" i="1"/>
  <c r="S132" i="1"/>
  <c r="R38" i="1"/>
  <c r="R12" i="1"/>
  <c r="R85" i="1"/>
  <c r="R132" i="1"/>
  <c r="Q38" i="1"/>
  <c r="Q12" i="1"/>
  <c r="Q85" i="1"/>
  <c r="Q132" i="1"/>
  <c r="P38" i="1"/>
  <c r="P12" i="1"/>
  <c r="P85" i="1"/>
  <c r="P132" i="1"/>
  <c r="O38" i="1"/>
  <c r="O12" i="1"/>
  <c r="O85" i="1"/>
  <c r="O132" i="1"/>
  <c r="N38" i="1"/>
  <c r="N12" i="1"/>
  <c r="N85" i="1"/>
  <c r="N132" i="1"/>
  <c r="M38" i="1"/>
  <c r="M12" i="1"/>
  <c r="M85" i="1"/>
  <c r="M132" i="1"/>
  <c r="L38" i="1"/>
  <c r="L12" i="1"/>
  <c r="L85" i="1"/>
  <c r="L132" i="1"/>
  <c r="K38" i="1"/>
  <c r="K12" i="1"/>
  <c r="K85" i="1"/>
  <c r="K132" i="1"/>
  <c r="J38" i="1"/>
  <c r="J12" i="1"/>
  <c r="J85" i="1"/>
  <c r="J132" i="1"/>
  <c r="I38" i="1"/>
  <c r="I12" i="1"/>
  <c r="I85" i="1"/>
  <c r="I132" i="1"/>
  <c r="H38" i="1"/>
  <c r="H12" i="1"/>
  <c r="H85" i="1"/>
  <c r="H132" i="1"/>
  <c r="G38" i="1"/>
  <c r="G12" i="1"/>
  <c r="G85" i="1"/>
  <c r="G132" i="1"/>
  <c r="F38" i="1"/>
  <c r="F12" i="1"/>
  <c r="F85" i="1"/>
  <c r="F132" i="1"/>
  <c r="E38" i="1"/>
  <c r="E12" i="1"/>
  <c r="E85" i="1"/>
  <c r="E132" i="1"/>
  <c r="D38" i="1"/>
  <c r="D12" i="1"/>
  <c r="D85" i="1"/>
  <c r="D132" i="1"/>
  <c r="W37" i="1"/>
  <c r="W84" i="1"/>
  <c r="W131" i="1"/>
  <c r="V37" i="1"/>
  <c r="V84" i="1"/>
  <c r="V131" i="1"/>
  <c r="U37" i="1"/>
  <c r="U84" i="1"/>
  <c r="U131" i="1"/>
  <c r="T37" i="1"/>
  <c r="T84" i="1"/>
  <c r="T131" i="1"/>
  <c r="S37" i="1"/>
  <c r="S84" i="1"/>
  <c r="S131" i="1"/>
  <c r="R37" i="1"/>
  <c r="R84" i="1"/>
  <c r="R131" i="1"/>
  <c r="Q37" i="1"/>
  <c r="Q84" i="1"/>
  <c r="Q131" i="1"/>
  <c r="P37" i="1"/>
  <c r="P84" i="1"/>
  <c r="P131" i="1"/>
  <c r="O37" i="1"/>
  <c r="O84" i="1"/>
  <c r="O131" i="1"/>
  <c r="N37" i="1"/>
  <c r="N84" i="1"/>
  <c r="N131" i="1"/>
  <c r="M37" i="1"/>
  <c r="M84" i="1"/>
  <c r="M131" i="1"/>
  <c r="L37" i="1"/>
  <c r="L84" i="1"/>
  <c r="L131" i="1"/>
  <c r="K37" i="1"/>
  <c r="K84" i="1"/>
  <c r="K131" i="1"/>
  <c r="J37" i="1"/>
  <c r="J84" i="1"/>
  <c r="J131" i="1"/>
  <c r="I37" i="1"/>
  <c r="I84" i="1"/>
  <c r="I131" i="1"/>
  <c r="H37" i="1"/>
  <c r="H84" i="1"/>
  <c r="H131" i="1"/>
  <c r="G37" i="1"/>
  <c r="G84" i="1"/>
  <c r="G131" i="1"/>
  <c r="F37" i="1"/>
  <c r="F84" i="1"/>
  <c r="F131" i="1"/>
  <c r="E37" i="1"/>
  <c r="E84" i="1"/>
  <c r="E131" i="1"/>
  <c r="D37" i="1"/>
  <c r="D84" i="1"/>
  <c r="D131" i="1"/>
  <c r="W36" i="1"/>
  <c r="W83" i="1"/>
  <c r="W130" i="1"/>
  <c r="V36" i="1"/>
  <c r="V83" i="1"/>
  <c r="V130" i="1"/>
  <c r="U36" i="1"/>
  <c r="U83" i="1"/>
  <c r="U130" i="1"/>
  <c r="T36" i="1"/>
  <c r="T83" i="1"/>
  <c r="T130" i="1"/>
  <c r="S36" i="1"/>
  <c r="S83" i="1"/>
  <c r="S130" i="1"/>
  <c r="R36" i="1"/>
  <c r="R83" i="1"/>
  <c r="R130" i="1"/>
  <c r="Q36" i="1"/>
  <c r="Q83" i="1"/>
  <c r="Q130" i="1"/>
  <c r="P36" i="1"/>
  <c r="P83" i="1"/>
  <c r="P130" i="1"/>
  <c r="O36" i="1"/>
  <c r="O83" i="1"/>
  <c r="O130" i="1"/>
  <c r="N36" i="1"/>
  <c r="N83" i="1"/>
  <c r="N130" i="1"/>
  <c r="M36" i="1"/>
  <c r="M83" i="1"/>
  <c r="M130" i="1"/>
  <c r="L36" i="1"/>
  <c r="L83" i="1"/>
  <c r="L130" i="1"/>
  <c r="K36" i="1"/>
  <c r="K83" i="1"/>
  <c r="K130" i="1"/>
  <c r="J36" i="1"/>
  <c r="J83" i="1"/>
  <c r="J130" i="1"/>
  <c r="I36" i="1"/>
  <c r="I83" i="1"/>
  <c r="I130" i="1"/>
  <c r="H36" i="1"/>
  <c r="H83" i="1"/>
  <c r="H130" i="1"/>
  <c r="G36" i="1"/>
  <c r="G83" i="1"/>
  <c r="G130" i="1"/>
  <c r="F36" i="1"/>
  <c r="F83" i="1"/>
  <c r="F130" i="1"/>
  <c r="E36" i="1"/>
  <c r="E83" i="1"/>
  <c r="E130" i="1"/>
  <c r="D36" i="1"/>
  <c r="D83" i="1"/>
  <c r="D130" i="1"/>
  <c r="W35" i="1"/>
  <c r="W82" i="1"/>
  <c r="W129" i="1"/>
  <c r="V35" i="1"/>
  <c r="V82" i="1"/>
  <c r="V129" i="1"/>
  <c r="U35" i="1"/>
  <c r="U82" i="1"/>
  <c r="U129" i="1"/>
  <c r="T35" i="1"/>
  <c r="T82" i="1"/>
  <c r="T129" i="1"/>
  <c r="S35" i="1"/>
  <c r="S82" i="1"/>
  <c r="S129" i="1"/>
  <c r="R35" i="1"/>
  <c r="R82" i="1"/>
  <c r="R129" i="1"/>
  <c r="Q35" i="1"/>
  <c r="Q82" i="1"/>
  <c r="Q129" i="1"/>
  <c r="P35" i="1"/>
  <c r="P82" i="1"/>
  <c r="P129" i="1"/>
  <c r="O35" i="1"/>
  <c r="O82" i="1"/>
  <c r="O129" i="1"/>
  <c r="N35" i="1"/>
  <c r="N82" i="1"/>
  <c r="N129" i="1"/>
  <c r="M35" i="1"/>
  <c r="M82" i="1"/>
  <c r="M129" i="1"/>
  <c r="L35" i="1"/>
  <c r="L82" i="1"/>
  <c r="L129" i="1"/>
  <c r="K35" i="1"/>
  <c r="K82" i="1"/>
  <c r="K129" i="1"/>
  <c r="J35" i="1"/>
  <c r="J82" i="1"/>
  <c r="J129" i="1"/>
  <c r="I35" i="1"/>
  <c r="I82" i="1"/>
  <c r="I129" i="1"/>
  <c r="H35" i="1"/>
  <c r="H82" i="1"/>
  <c r="H129" i="1"/>
  <c r="G35" i="1"/>
  <c r="G82" i="1"/>
  <c r="G129" i="1"/>
  <c r="F35" i="1"/>
  <c r="F82" i="1"/>
  <c r="F129" i="1"/>
  <c r="E35" i="1"/>
  <c r="E82" i="1"/>
  <c r="E129" i="1"/>
  <c r="D35" i="1"/>
  <c r="D82" i="1"/>
  <c r="D129" i="1"/>
  <c r="W34" i="1"/>
  <c r="W10" i="1"/>
  <c r="W81" i="1"/>
  <c r="W128" i="1"/>
  <c r="V34" i="1"/>
  <c r="V10" i="1"/>
  <c r="V81" i="1"/>
  <c r="V128" i="1"/>
  <c r="U34" i="1"/>
  <c r="U10" i="1"/>
  <c r="U81" i="1"/>
  <c r="U128" i="1"/>
  <c r="T34" i="1"/>
  <c r="T10" i="1"/>
  <c r="T81" i="1"/>
  <c r="T128" i="1"/>
  <c r="S34" i="1"/>
  <c r="S10" i="1"/>
  <c r="S81" i="1"/>
  <c r="S128" i="1"/>
  <c r="R34" i="1"/>
  <c r="R10" i="1"/>
  <c r="R81" i="1"/>
  <c r="R128" i="1"/>
  <c r="Q34" i="1"/>
  <c r="Q10" i="1"/>
  <c r="Q81" i="1"/>
  <c r="Q128" i="1"/>
  <c r="P34" i="1"/>
  <c r="P10" i="1"/>
  <c r="P81" i="1"/>
  <c r="P128" i="1"/>
  <c r="O34" i="1"/>
  <c r="O10" i="1"/>
  <c r="O81" i="1"/>
  <c r="O128" i="1"/>
  <c r="N34" i="1"/>
  <c r="N10" i="1"/>
  <c r="N81" i="1"/>
  <c r="N128" i="1"/>
  <c r="M34" i="1"/>
  <c r="M10" i="1"/>
  <c r="M81" i="1"/>
  <c r="M128" i="1"/>
  <c r="L34" i="1"/>
  <c r="L10" i="1"/>
  <c r="L81" i="1"/>
  <c r="L128" i="1"/>
  <c r="K34" i="1"/>
  <c r="K10" i="1"/>
  <c r="K81" i="1"/>
  <c r="K128" i="1"/>
  <c r="J34" i="1"/>
  <c r="J10" i="1"/>
  <c r="J81" i="1"/>
  <c r="J128" i="1"/>
  <c r="I34" i="1"/>
  <c r="I10" i="1"/>
  <c r="I81" i="1"/>
  <c r="I128" i="1"/>
  <c r="H34" i="1"/>
  <c r="H10" i="1"/>
  <c r="H81" i="1"/>
  <c r="H128" i="1"/>
  <c r="G34" i="1"/>
  <c r="G10" i="1"/>
  <c r="G81" i="1"/>
  <c r="G128" i="1"/>
  <c r="F34" i="1"/>
  <c r="F10" i="1"/>
  <c r="F81" i="1"/>
  <c r="F128" i="1"/>
  <c r="E34" i="1"/>
  <c r="E10" i="1"/>
  <c r="E81" i="1"/>
  <c r="E128" i="1"/>
  <c r="D34" i="1"/>
  <c r="D10" i="1"/>
  <c r="D81" i="1"/>
  <c r="D128" i="1"/>
  <c r="W33" i="1"/>
  <c r="W14" i="1"/>
  <c r="W80" i="1"/>
  <c r="W127" i="1"/>
  <c r="V33" i="1"/>
  <c r="V14" i="1"/>
  <c r="V80" i="1"/>
  <c r="V127" i="1"/>
  <c r="U33" i="1"/>
  <c r="U14" i="1"/>
  <c r="U80" i="1"/>
  <c r="U127" i="1"/>
  <c r="T33" i="1"/>
  <c r="T14" i="1"/>
  <c r="T80" i="1"/>
  <c r="T127" i="1"/>
  <c r="S33" i="1"/>
  <c r="S14" i="1"/>
  <c r="S80" i="1"/>
  <c r="S127" i="1"/>
  <c r="R33" i="1"/>
  <c r="R14" i="1"/>
  <c r="R80" i="1"/>
  <c r="R127" i="1"/>
  <c r="Q33" i="1"/>
  <c r="Q14" i="1"/>
  <c r="Q80" i="1"/>
  <c r="Q127" i="1"/>
  <c r="P33" i="1"/>
  <c r="P14" i="1"/>
  <c r="P80" i="1"/>
  <c r="P127" i="1"/>
  <c r="O33" i="1"/>
  <c r="O14" i="1"/>
  <c r="O80" i="1"/>
  <c r="O127" i="1"/>
  <c r="N33" i="1"/>
  <c r="N14" i="1"/>
  <c r="N80" i="1"/>
  <c r="N127" i="1"/>
  <c r="M33" i="1"/>
  <c r="M14" i="1"/>
  <c r="M80" i="1"/>
  <c r="M127" i="1"/>
  <c r="L33" i="1"/>
  <c r="L14" i="1"/>
  <c r="L80" i="1"/>
  <c r="L127" i="1"/>
  <c r="K33" i="1"/>
  <c r="K14" i="1"/>
  <c r="K80" i="1"/>
  <c r="K127" i="1"/>
  <c r="J33" i="1"/>
  <c r="J14" i="1"/>
  <c r="J80" i="1"/>
  <c r="J127" i="1"/>
  <c r="I33" i="1"/>
  <c r="I14" i="1"/>
  <c r="I80" i="1"/>
  <c r="I127" i="1"/>
  <c r="H33" i="1"/>
  <c r="H14" i="1"/>
  <c r="H80" i="1"/>
  <c r="H127" i="1"/>
  <c r="G33" i="1"/>
  <c r="G14" i="1"/>
  <c r="G80" i="1"/>
  <c r="G127" i="1"/>
  <c r="F33" i="1"/>
  <c r="F14" i="1"/>
  <c r="F80" i="1"/>
  <c r="F127" i="1"/>
  <c r="E33" i="1"/>
  <c r="E14" i="1"/>
  <c r="E80" i="1"/>
  <c r="E127" i="1"/>
  <c r="D33" i="1"/>
  <c r="D14" i="1"/>
  <c r="D80" i="1"/>
  <c r="D127" i="1"/>
  <c r="W32" i="1"/>
  <c r="W79" i="1"/>
  <c r="W126" i="1"/>
  <c r="V32" i="1"/>
  <c r="V79" i="1"/>
  <c r="V126" i="1"/>
  <c r="U32" i="1"/>
  <c r="U79" i="1"/>
  <c r="U126" i="1"/>
  <c r="T32" i="1"/>
  <c r="T79" i="1"/>
  <c r="T126" i="1"/>
  <c r="S32" i="1"/>
  <c r="S79" i="1"/>
  <c r="S126" i="1"/>
  <c r="R32" i="1"/>
  <c r="R79" i="1"/>
  <c r="R126" i="1"/>
  <c r="Q32" i="1"/>
  <c r="Q79" i="1"/>
  <c r="Q126" i="1"/>
  <c r="P32" i="1"/>
  <c r="P79" i="1"/>
  <c r="P126" i="1"/>
  <c r="O32" i="1"/>
  <c r="O79" i="1"/>
  <c r="O126" i="1"/>
  <c r="N32" i="1"/>
  <c r="N79" i="1"/>
  <c r="N126" i="1"/>
  <c r="M32" i="1"/>
  <c r="M79" i="1"/>
  <c r="M126" i="1"/>
  <c r="L32" i="1"/>
  <c r="L79" i="1"/>
  <c r="L126" i="1"/>
  <c r="K32" i="1"/>
  <c r="K79" i="1"/>
  <c r="K126" i="1"/>
  <c r="J32" i="1"/>
  <c r="J79" i="1"/>
  <c r="J126" i="1"/>
  <c r="I32" i="1"/>
  <c r="I79" i="1"/>
  <c r="I126" i="1"/>
  <c r="H32" i="1"/>
  <c r="H79" i="1"/>
  <c r="H126" i="1"/>
  <c r="G32" i="1"/>
  <c r="G79" i="1"/>
  <c r="G126" i="1"/>
  <c r="F32" i="1"/>
  <c r="F79" i="1"/>
  <c r="F126" i="1"/>
  <c r="E32" i="1"/>
  <c r="E79" i="1"/>
  <c r="E126" i="1"/>
  <c r="D32" i="1"/>
  <c r="D79" i="1"/>
  <c r="D126" i="1"/>
  <c r="W31" i="1"/>
  <c r="W78" i="1"/>
  <c r="W125" i="1"/>
  <c r="V31" i="1"/>
  <c r="V78" i="1"/>
  <c r="V125" i="1"/>
  <c r="U31" i="1"/>
  <c r="U78" i="1"/>
  <c r="U125" i="1"/>
  <c r="T31" i="1"/>
  <c r="T78" i="1"/>
  <c r="T125" i="1"/>
  <c r="S31" i="1"/>
  <c r="S78" i="1"/>
  <c r="S125" i="1"/>
  <c r="R31" i="1"/>
  <c r="R78" i="1"/>
  <c r="R125" i="1"/>
  <c r="Q31" i="1"/>
  <c r="Q78" i="1"/>
  <c r="Q125" i="1"/>
  <c r="P31" i="1"/>
  <c r="P78" i="1"/>
  <c r="P125" i="1"/>
  <c r="O31" i="1"/>
  <c r="O78" i="1"/>
  <c r="O125" i="1"/>
  <c r="N31" i="1"/>
  <c r="N78" i="1"/>
  <c r="N125" i="1"/>
  <c r="M31" i="1"/>
  <c r="M78" i="1"/>
  <c r="M125" i="1"/>
  <c r="L31" i="1"/>
  <c r="L78" i="1"/>
  <c r="L125" i="1"/>
  <c r="K31" i="1"/>
  <c r="K78" i="1"/>
  <c r="K125" i="1"/>
  <c r="J31" i="1"/>
  <c r="J78" i="1"/>
  <c r="J125" i="1"/>
  <c r="I31" i="1"/>
  <c r="I78" i="1"/>
  <c r="I125" i="1"/>
  <c r="H31" i="1"/>
  <c r="H78" i="1"/>
  <c r="H125" i="1"/>
  <c r="G31" i="1"/>
  <c r="G78" i="1"/>
  <c r="G125" i="1"/>
  <c r="F31" i="1"/>
  <c r="F78" i="1"/>
  <c r="F125" i="1"/>
  <c r="E31" i="1"/>
  <c r="E78" i="1"/>
  <c r="E125" i="1"/>
  <c r="D31" i="1"/>
  <c r="D78" i="1"/>
  <c r="D125" i="1"/>
  <c r="W30" i="1"/>
  <c r="W7" i="1"/>
  <c r="W77" i="1"/>
  <c r="W124" i="1"/>
  <c r="V30" i="1"/>
  <c r="V7" i="1"/>
  <c r="V77" i="1"/>
  <c r="V124" i="1"/>
  <c r="U30" i="1"/>
  <c r="U7" i="1"/>
  <c r="U77" i="1"/>
  <c r="U124" i="1"/>
  <c r="T30" i="1"/>
  <c r="T7" i="1"/>
  <c r="T77" i="1"/>
  <c r="T124" i="1"/>
  <c r="S30" i="1"/>
  <c r="S7" i="1"/>
  <c r="S77" i="1"/>
  <c r="S124" i="1"/>
  <c r="R30" i="1"/>
  <c r="R7" i="1"/>
  <c r="R77" i="1"/>
  <c r="R124" i="1"/>
  <c r="Q30" i="1"/>
  <c r="Q7" i="1"/>
  <c r="Q77" i="1"/>
  <c r="Q124" i="1"/>
  <c r="P30" i="1"/>
  <c r="P7" i="1"/>
  <c r="P77" i="1"/>
  <c r="P124" i="1"/>
  <c r="O30" i="1"/>
  <c r="O7" i="1"/>
  <c r="O77" i="1"/>
  <c r="O124" i="1"/>
  <c r="N30" i="1"/>
  <c r="N7" i="1"/>
  <c r="N77" i="1"/>
  <c r="N124" i="1"/>
  <c r="M30" i="1"/>
  <c r="M7" i="1"/>
  <c r="M77" i="1"/>
  <c r="M124" i="1"/>
  <c r="L30" i="1"/>
  <c r="L7" i="1"/>
  <c r="L77" i="1"/>
  <c r="L124" i="1"/>
  <c r="K30" i="1"/>
  <c r="K7" i="1"/>
  <c r="K77" i="1"/>
  <c r="K124" i="1"/>
  <c r="J30" i="1"/>
  <c r="J7" i="1"/>
  <c r="J77" i="1"/>
  <c r="J124" i="1"/>
  <c r="I30" i="1"/>
  <c r="I7" i="1"/>
  <c r="I77" i="1"/>
  <c r="I124" i="1"/>
  <c r="H30" i="1"/>
  <c r="H7" i="1"/>
  <c r="H77" i="1"/>
  <c r="H124" i="1"/>
  <c r="G30" i="1"/>
  <c r="G7" i="1"/>
  <c r="G77" i="1"/>
  <c r="G124" i="1"/>
  <c r="F30" i="1"/>
  <c r="F7" i="1"/>
  <c r="F77" i="1"/>
  <c r="F124" i="1"/>
  <c r="E30" i="1"/>
  <c r="E7" i="1"/>
  <c r="E77" i="1"/>
  <c r="E124" i="1"/>
  <c r="D30" i="1"/>
  <c r="D7" i="1"/>
  <c r="D77" i="1"/>
  <c r="D124" i="1"/>
  <c r="W29" i="1"/>
  <c r="W76" i="1"/>
  <c r="W123" i="1"/>
  <c r="V29" i="1"/>
  <c r="V76" i="1"/>
  <c r="V123" i="1"/>
  <c r="U29" i="1"/>
  <c r="U76" i="1"/>
  <c r="U123" i="1"/>
  <c r="T29" i="1"/>
  <c r="T76" i="1"/>
  <c r="T123" i="1"/>
  <c r="S29" i="1"/>
  <c r="S76" i="1"/>
  <c r="S123" i="1"/>
  <c r="R29" i="1"/>
  <c r="R76" i="1"/>
  <c r="R123" i="1"/>
  <c r="Q29" i="1"/>
  <c r="Q76" i="1"/>
  <c r="Q123" i="1"/>
  <c r="P29" i="1"/>
  <c r="P76" i="1"/>
  <c r="P123" i="1"/>
  <c r="O29" i="1"/>
  <c r="O76" i="1"/>
  <c r="O123" i="1"/>
  <c r="N29" i="1"/>
  <c r="N76" i="1"/>
  <c r="N123" i="1"/>
  <c r="M29" i="1"/>
  <c r="M76" i="1"/>
  <c r="M123" i="1"/>
  <c r="L29" i="1"/>
  <c r="L76" i="1"/>
  <c r="L123" i="1"/>
  <c r="K29" i="1"/>
  <c r="K76" i="1"/>
  <c r="K123" i="1"/>
  <c r="J29" i="1"/>
  <c r="J76" i="1"/>
  <c r="J123" i="1"/>
  <c r="I29" i="1"/>
  <c r="I76" i="1"/>
  <c r="I123" i="1"/>
  <c r="H29" i="1"/>
  <c r="H76" i="1"/>
  <c r="H123" i="1"/>
  <c r="G29" i="1"/>
  <c r="G76" i="1"/>
  <c r="G123" i="1"/>
  <c r="F29" i="1"/>
  <c r="F76" i="1"/>
  <c r="F123" i="1"/>
  <c r="E29" i="1"/>
  <c r="E76" i="1"/>
  <c r="E123" i="1"/>
  <c r="D29" i="1"/>
  <c r="D76" i="1"/>
  <c r="D123" i="1"/>
  <c r="W28" i="1"/>
  <c r="W13" i="1"/>
  <c r="W75" i="1"/>
  <c r="W122" i="1"/>
  <c r="V28" i="1"/>
  <c r="V13" i="1"/>
  <c r="V75" i="1"/>
  <c r="V122" i="1"/>
  <c r="U28" i="1"/>
  <c r="U13" i="1"/>
  <c r="U75" i="1"/>
  <c r="U122" i="1"/>
  <c r="T28" i="1"/>
  <c r="T13" i="1"/>
  <c r="T75" i="1"/>
  <c r="T122" i="1"/>
  <c r="S28" i="1"/>
  <c r="S13" i="1"/>
  <c r="S75" i="1"/>
  <c r="S122" i="1"/>
  <c r="R28" i="1"/>
  <c r="R13" i="1"/>
  <c r="R75" i="1"/>
  <c r="R122" i="1"/>
  <c r="Q28" i="1"/>
  <c r="Q13" i="1"/>
  <c r="Q75" i="1"/>
  <c r="Q122" i="1"/>
  <c r="P28" i="1"/>
  <c r="P13" i="1"/>
  <c r="P75" i="1"/>
  <c r="P122" i="1"/>
  <c r="O28" i="1"/>
  <c r="O13" i="1"/>
  <c r="O75" i="1"/>
  <c r="O122" i="1"/>
  <c r="N28" i="1"/>
  <c r="N13" i="1"/>
  <c r="N75" i="1"/>
  <c r="N122" i="1"/>
  <c r="M28" i="1"/>
  <c r="M13" i="1"/>
  <c r="M75" i="1"/>
  <c r="M122" i="1"/>
  <c r="L28" i="1"/>
  <c r="L13" i="1"/>
  <c r="L75" i="1"/>
  <c r="L122" i="1"/>
  <c r="K28" i="1"/>
  <c r="K13" i="1"/>
  <c r="K75" i="1"/>
  <c r="K122" i="1"/>
  <c r="J28" i="1"/>
  <c r="J13" i="1"/>
  <c r="J75" i="1"/>
  <c r="J122" i="1"/>
  <c r="I28" i="1"/>
  <c r="I13" i="1"/>
  <c r="I75" i="1"/>
  <c r="I122" i="1"/>
  <c r="H28" i="1"/>
  <c r="H13" i="1"/>
  <c r="H75" i="1"/>
  <c r="H122" i="1"/>
  <c r="G28" i="1"/>
  <c r="G13" i="1"/>
  <c r="G75" i="1"/>
  <c r="G122" i="1"/>
  <c r="F28" i="1"/>
  <c r="F13" i="1"/>
  <c r="F75" i="1"/>
  <c r="F122" i="1"/>
  <c r="E28" i="1"/>
  <c r="E13" i="1"/>
  <c r="E75" i="1"/>
  <c r="E122" i="1"/>
  <c r="D28" i="1"/>
  <c r="D13" i="1"/>
  <c r="D75" i="1"/>
  <c r="D122" i="1"/>
  <c r="W27" i="1"/>
  <c r="W74" i="1"/>
  <c r="W121" i="1"/>
  <c r="V27" i="1"/>
  <c r="V74" i="1"/>
  <c r="V121" i="1"/>
  <c r="U27" i="1"/>
  <c r="U74" i="1"/>
  <c r="U121" i="1"/>
  <c r="T27" i="1"/>
  <c r="T74" i="1"/>
  <c r="T121" i="1"/>
  <c r="S27" i="1"/>
  <c r="S74" i="1"/>
  <c r="S121" i="1"/>
  <c r="R27" i="1"/>
  <c r="R74" i="1"/>
  <c r="R121" i="1"/>
  <c r="Q27" i="1"/>
  <c r="Q74" i="1"/>
  <c r="Q121" i="1"/>
  <c r="P27" i="1"/>
  <c r="P74" i="1"/>
  <c r="P121" i="1"/>
  <c r="O27" i="1"/>
  <c r="O74" i="1"/>
  <c r="O121" i="1"/>
  <c r="N27" i="1"/>
  <c r="N74" i="1"/>
  <c r="N121" i="1"/>
  <c r="M27" i="1"/>
  <c r="M74" i="1"/>
  <c r="M121" i="1"/>
  <c r="L27" i="1"/>
  <c r="L74" i="1"/>
  <c r="L121" i="1"/>
  <c r="K27" i="1"/>
  <c r="K74" i="1"/>
  <c r="K121" i="1"/>
  <c r="J27" i="1"/>
  <c r="J74" i="1"/>
  <c r="J121" i="1"/>
  <c r="I27" i="1"/>
  <c r="I74" i="1"/>
  <c r="I121" i="1"/>
  <c r="H27" i="1"/>
  <c r="H74" i="1"/>
  <c r="H121" i="1"/>
  <c r="G27" i="1"/>
  <c r="G74" i="1"/>
  <c r="G121" i="1"/>
  <c r="F27" i="1"/>
  <c r="F74" i="1"/>
  <c r="F121" i="1"/>
  <c r="E27" i="1"/>
  <c r="E74" i="1"/>
  <c r="E121" i="1"/>
  <c r="D27" i="1"/>
  <c r="D74" i="1"/>
  <c r="D121" i="1"/>
  <c r="W26" i="1"/>
  <c r="W73" i="1"/>
  <c r="W120" i="1"/>
  <c r="V26" i="1"/>
  <c r="V73" i="1"/>
  <c r="V120" i="1"/>
  <c r="U26" i="1"/>
  <c r="U73" i="1"/>
  <c r="U120" i="1"/>
  <c r="T26" i="1"/>
  <c r="T73" i="1"/>
  <c r="T120" i="1"/>
  <c r="S26" i="1"/>
  <c r="S73" i="1"/>
  <c r="S120" i="1"/>
  <c r="R26" i="1"/>
  <c r="R73" i="1"/>
  <c r="R120" i="1"/>
  <c r="Q26" i="1"/>
  <c r="Q73" i="1"/>
  <c r="Q120" i="1"/>
  <c r="P26" i="1"/>
  <c r="P73" i="1"/>
  <c r="P120" i="1"/>
  <c r="O26" i="1"/>
  <c r="O73" i="1"/>
  <c r="O120" i="1"/>
  <c r="N26" i="1"/>
  <c r="N73" i="1"/>
  <c r="N120" i="1"/>
  <c r="M26" i="1"/>
  <c r="M73" i="1"/>
  <c r="M120" i="1"/>
  <c r="L26" i="1"/>
  <c r="L73" i="1"/>
  <c r="L120" i="1"/>
  <c r="K26" i="1"/>
  <c r="K73" i="1"/>
  <c r="K120" i="1"/>
  <c r="J26" i="1"/>
  <c r="J73" i="1"/>
  <c r="J120" i="1"/>
  <c r="I26" i="1"/>
  <c r="I73" i="1"/>
  <c r="I120" i="1"/>
  <c r="H26" i="1"/>
  <c r="H73" i="1"/>
  <c r="H120" i="1"/>
  <c r="G26" i="1"/>
  <c r="G73" i="1"/>
  <c r="G120" i="1"/>
  <c r="F26" i="1"/>
  <c r="F73" i="1"/>
  <c r="F120" i="1"/>
  <c r="E26" i="1"/>
  <c r="E73" i="1"/>
  <c r="E120" i="1"/>
  <c r="D26" i="1"/>
  <c r="D73" i="1"/>
  <c r="D120" i="1"/>
  <c r="W25" i="1"/>
  <c r="W4" i="1"/>
  <c r="W72" i="1"/>
  <c r="W119" i="1"/>
  <c r="V25" i="1"/>
  <c r="V4" i="1"/>
  <c r="V72" i="1"/>
  <c r="V119" i="1"/>
  <c r="U25" i="1"/>
  <c r="U4" i="1"/>
  <c r="U72" i="1"/>
  <c r="U119" i="1"/>
  <c r="T25" i="1"/>
  <c r="T4" i="1"/>
  <c r="T72" i="1"/>
  <c r="T119" i="1"/>
  <c r="S25" i="1"/>
  <c r="S4" i="1"/>
  <c r="S72" i="1"/>
  <c r="S119" i="1"/>
  <c r="R25" i="1"/>
  <c r="R4" i="1"/>
  <c r="R72" i="1"/>
  <c r="R119" i="1"/>
  <c r="Q25" i="1"/>
  <c r="Q4" i="1"/>
  <c r="Q72" i="1"/>
  <c r="Q119" i="1"/>
  <c r="P25" i="1"/>
  <c r="P4" i="1"/>
  <c r="P72" i="1"/>
  <c r="P119" i="1"/>
  <c r="O25" i="1"/>
  <c r="O4" i="1"/>
  <c r="O72" i="1"/>
  <c r="O119" i="1"/>
  <c r="N25" i="1"/>
  <c r="N4" i="1"/>
  <c r="N72" i="1"/>
  <c r="N119" i="1"/>
  <c r="M25" i="1"/>
  <c r="M4" i="1"/>
  <c r="M72" i="1"/>
  <c r="M119" i="1"/>
  <c r="L25" i="1"/>
  <c r="L4" i="1"/>
  <c r="L72" i="1"/>
  <c r="L119" i="1"/>
  <c r="K25" i="1"/>
  <c r="K4" i="1"/>
  <c r="K72" i="1"/>
  <c r="K119" i="1"/>
  <c r="J25" i="1"/>
  <c r="J4" i="1"/>
  <c r="J72" i="1"/>
  <c r="J119" i="1"/>
  <c r="I25" i="1"/>
  <c r="I4" i="1"/>
  <c r="I72" i="1"/>
  <c r="I119" i="1"/>
  <c r="H25" i="1"/>
  <c r="H4" i="1"/>
  <c r="H72" i="1"/>
  <c r="H119" i="1"/>
  <c r="G25" i="1"/>
  <c r="G4" i="1"/>
  <c r="G72" i="1"/>
  <c r="G119" i="1"/>
  <c r="F25" i="1"/>
  <c r="F4" i="1"/>
  <c r="F72" i="1"/>
  <c r="F119" i="1"/>
  <c r="E25" i="1"/>
  <c r="E4" i="1"/>
  <c r="E72" i="1"/>
  <c r="E119" i="1"/>
  <c r="D25" i="1"/>
  <c r="D4" i="1"/>
  <c r="D72" i="1"/>
  <c r="D119" i="1"/>
  <c r="W24" i="1"/>
  <c r="W71" i="1"/>
  <c r="W118" i="1"/>
  <c r="V24" i="1"/>
  <c r="V71" i="1"/>
  <c r="V118" i="1"/>
  <c r="U24" i="1"/>
  <c r="U71" i="1"/>
  <c r="U118" i="1"/>
  <c r="T24" i="1"/>
  <c r="T71" i="1"/>
  <c r="T118" i="1"/>
  <c r="S24" i="1"/>
  <c r="S71" i="1"/>
  <c r="S118" i="1"/>
  <c r="R24" i="1"/>
  <c r="R71" i="1"/>
  <c r="R118" i="1"/>
  <c r="Q24" i="1"/>
  <c r="Q71" i="1"/>
  <c r="Q118" i="1"/>
  <c r="P24" i="1"/>
  <c r="P71" i="1"/>
  <c r="P118" i="1"/>
  <c r="O24" i="1"/>
  <c r="O71" i="1"/>
  <c r="O118" i="1"/>
  <c r="N24" i="1"/>
  <c r="N71" i="1"/>
  <c r="N118" i="1"/>
  <c r="M24" i="1"/>
  <c r="M71" i="1"/>
  <c r="M118" i="1"/>
  <c r="L24" i="1"/>
  <c r="L71" i="1"/>
  <c r="L118" i="1"/>
  <c r="K24" i="1"/>
  <c r="K71" i="1"/>
  <c r="K118" i="1"/>
  <c r="J24" i="1"/>
  <c r="J71" i="1"/>
  <c r="J118" i="1"/>
  <c r="I24" i="1"/>
  <c r="I71" i="1"/>
  <c r="I118" i="1"/>
  <c r="H24" i="1"/>
  <c r="H71" i="1"/>
  <c r="H118" i="1"/>
  <c r="G24" i="1"/>
  <c r="G71" i="1"/>
  <c r="G118" i="1"/>
  <c r="F24" i="1"/>
  <c r="F71" i="1"/>
  <c r="F118" i="1"/>
  <c r="E24" i="1"/>
  <c r="E71" i="1"/>
  <c r="E118" i="1"/>
  <c r="D24" i="1"/>
  <c r="D71" i="1"/>
  <c r="D118" i="1"/>
  <c r="W23" i="1"/>
  <c r="W70" i="1"/>
  <c r="W117" i="1"/>
  <c r="V23" i="1"/>
  <c r="V70" i="1"/>
  <c r="V117" i="1"/>
  <c r="U23" i="1"/>
  <c r="U70" i="1"/>
  <c r="U117" i="1"/>
  <c r="T23" i="1"/>
  <c r="T70" i="1"/>
  <c r="T117" i="1"/>
  <c r="S23" i="1"/>
  <c r="S70" i="1"/>
  <c r="S117" i="1"/>
  <c r="R23" i="1"/>
  <c r="R70" i="1"/>
  <c r="R117" i="1"/>
  <c r="Q23" i="1"/>
  <c r="Q70" i="1"/>
  <c r="Q117" i="1"/>
  <c r="P23" i="1"/>
  <c r="P70" i="1"/>
  <c r="P117" i="1"/>
  <c r="O23" i="1"/>
  <c r="O70" i="1"/>
  <c r="O117" i="1"/>
  <c r="N23" i="1"/>
  <c r="N70" i="1"/>
  <c r="N117" i="1"/>
  <c r="M23" i="1"/>
  <c r="M70" i="1"/>
  <c r="M117" i="1"/>
  <c r="L23" i="1"/>
  <c r="L70" i="1"/>
  <c r="L117" i="1"/>
  <c r="K23" i="1"/>
  <c r="K70" i="1"/>
  <c r="K117" i="1"/>
  <c r="J23" i="1"/>
  <c r="J70" i="1"/>
  <c r="J117" i="1"/>
  <c r="I23" i="1"/>
  <c r="I70" i="1"/>
  <c r="I117" i="1"/>
  <c r="H23" i="1"/>
  <c r="H70" i="1"/>
  <c r="H117" i="1"/>
  <c r="G23" i="1"/>
  <c r="G70" i="1"/>
  <c r="G117" i="1"/>
  <c r="F23" i="1"/>
  <c r="F70" i="1"/>
  <c r="F117" i="1"/>
  <c r="E23" i="1"/>
  <c r="E70" i="1"/>
  <c r="E117" i="1"/>
  <c r="D23" i="1"/>
  <c r="D70" i="1"/>
  <c r="D117" i="1"/>
  <c r="W22" i="1"/>
  <c r="W69" i="1"/>
  <c r="W116" i="1"/>
  <c r="V22" i="1"/>
  <c r="V69" i="1"/>
  <c r="V116" i="1"/>
  <c r="U22" i="1"/>
  <c r="U69" i="1"/>
  <c r="U116" i="1"/>
  <c r="T22" i="1"/>
  <c r="T69" i="1"/>
  <c r="T116" i="1"/>
  <c r="S22" i="1"/>
  <c r="S69" i="1"/>
  <c r="S116" i="1"/>
  <c r="R22" i="1"/>
  <c r="R69" i="1"/>
  <c r="R116" i="1"/>
  <c r="Q22" i="1"/>
  <c r="Q69" i="1"/>
  <c r="Q116" i="1"/>
  <c r="P22" i="1"/>
  <c r="P69" i="1"/>
  <c r="P116" i="1"/>
  <c r="O22" i="1"/>
  <c r="O69" i="1"/>
  <c r="O116" i="1"/>
  <c r="N22" i="1"/>
  <c r="N69" i="1"/>
  <c r="N116" i="1"/>
  <c r="M22" i="1"/>
  <c r="M69" i="1"/>
  <c r="M116" i="1"/>
  <c r="L22" i="1"/>
  <c r="L69" i="1"/>
  <c r="L116" i="1"/>
  <c r="K22" i="1"/>
  <c r="K69" i="1"/>
  <c r="K116" i="1"/>
  <c r="J22" i="1"/>
  <c r="J69" i="1"/>
  <c r="J116" i="1"/>
  <c r="I22" i="1"/>
  <c r="I69" i="1"/>
  <c r="I116" i="1"/>
  <c r="H22" i="1"/>
  <c r="H69" i="1"/>
  <c r="H116" i="1"/>
  <c r="G22" i="1"/>
  <c r="G69" i="1"/>
  <c r="G116" i="1"/>
  <c r="F22" i="1"/>
  <c r="F69" i="1"/>
  <c r="F116" i="1"/>
  <c r="E22" i="1"/>
  <c r="E69" i="1"/>
  <c r="E116" i="1"/>
  <c r="D22" i="1"/>
  <c r="D69" i="1"/>
  <c r="D116" i="1"/>
  <c r="W21" i="1"/>
  <c r="W68" i="1"/>
  <c r="W115" i="1"/>
  <c r="V21" i="1"/>
  <c r="V68" i="1"/>
  <c r="V115" i="1"/>
  <c r="U21" i="1"/>
  <c r="U68" i="1"/>
  <c r="U115" i="1"/>
  <c r="T21" i="1"/>
  <c r="T68" i="1"/>
  <c r="T115" i="1"/>
  <c r="S21" i="1"/>
  <c r="S68" i="1"/>
  <c r="S115" i="1"/>
  <c r="R21" i="1"/>
  <c r="R68" i="1"/>
  <c r="R115" i="1"/>
  <c r="Q21" i="1"/>
  <c r="Q68" i="1"/>
  <c r="Q115" i="1"/>
  <c r="P21" i="1"/>
  <c r="P68" i="1"/>
  <c r="P115" i="1"/>
  <c r="O21" i="1"/>
  <c r="O68" i="1"/>
  <c r="O115" i="1"/>
  <c r="N21" i="1"/>
  <c r="N68" i="1"/>
  <c r="N115" i="1"/>
  <c r="M21" i="1"/>
  <c r="M68" i="1"/>
  <c r="M115" i="1"/>
  <c r="L21" i="1"/>
  <c r="L68" i="1"/>
  <c r="L115" i="1"/>
  <c r="K21" i="1"/>
  <c r="K68" i="1"/>
  <c r="K115" i="1"/>
  <c r="J21" i="1"/>
  <c r="J68" i="1"/>
  <c r="J115" i="1"/>
  <c r="I21" i="1"/>
  <c r="I68" i="1"/>
  <c r="I115" i="1"/>
  <c r="H21" i="1"/>
  <c r="H68" i="1"/>
  <c r="H115" i="1"/>
  <c r="G21" i="1"/>
  <c r="G68" i="1"/>
  <c r="G115" i="1"/>
  <c r="F21" i="1"/>
  <c r="F68" i="1"/>
  <c r="F115" i="1"/>
  <c r="E21" i="1"/>
  <c r="E68" i="1"/>
  <c r="E115" i="1"/>
  <c r="D21" i="1"/>
  <c r="D68" i="1"/>
  <c r="D115" i="1"/>
  <c r="W20" i="1"/>
  <c r="W67" i="1"/>
  <c r="W114" i="1"/>
  <c r="V20" i="1"/>
  <c r="V67" i="1"/>
  <c r="V114" i="1"/>
  <c r="U20" i="1"/>
  <c r="U67" i="1"/>
  <c r="U114" i="1"/>
  <c r="T20" i="1"/>
  <c r="T67" i="1"/>
  <c r="T114" i="1"/>
  <c r="S20" i="1"/>
  <c r="S67" i="1"/>
  <c r="S114" i="1"/>
  <c r="R20" i="1"/>
  <c r="R67" i="1"/>
  <c r="R114" i="1"/>
  <c r="Q20" i="1"/>
  <c r="Q67" i="1"/>
  <c r="Q114" i="1"/>
  <c r="P20" i="1"/>
  <c r="P67" i="1"/>
  <c r="P114" i="1"/>
  <c r="O20" i="1"/>
  <c r="O67" i="1"/>
  <c r="O114" i="1"/>
  <c r="N20" i="1"/>
  <c r="N67" i="1"/>
  <c r="N114" i="1"/>
  <c r="M20" i="1"/>
  <c r="M67" i="1"/>
  <c r="M114" i="1"/>
  <c r="L20" i="1"/>
  <c r="L67" i="1"/>
  <c r="L114" i="1"/>
  <c r="K20" i="1"/>
  <c r="K67" i="1"/>
  <c r="K114" i="1"/>
  <c r="J20" i="1"/>
  <c r="J67" i="1"/>
  <c r="J114" i="1"/>
  <c r="I20" i="1"/>
  <c r="I67" i="1"/>
  <c r="I114" i="1"/>
  <c r="H20" i="1"/>
  <c r="H67" i="1"/>
  <c r="H114" i="1"/>
  <c r="G20" i="1"/>
  <c r="G67" i="1"/>
  <c r="G114" i="1"/>
  <c r="F20" i="1"/>
  <c r="F67" i="1"/>
  <c r="F114" i="1"/>
  <c r="E20" i="1"/>
  <c r="E67" i="1"/>
  <c r="E114" i="1"/>
  <c r="D20" i="1"/>
  <c r="D67" i="1"/>
  <c r="D114" i="1"/>
  <c r="W19" i="1"/>
  <c r="W66" i="1"/>
  <c r="W113" i="1"/>
  <c r="V19" i="1"/>
  <c r="V66" i="1"/>
  <c r="V113" i="1"/>
  <c r="U19" i="1"/>
  <c r="U66" i="1"/>
  <c r="U113" i="1"/>
  <c r="T19" i="1"/>
  <c r="T66" i="1"/>
  <c r="T113" i="1"/>
  <c r="S19" i="1"/>
  <c r="S66" i="1"/>
  <c r="S113" i="1"/>
  <c r="R19" i="1"/>
  <c r="R66" i="1"/>
  <c r="R113" i="1"/>
  <c r="Q19" i="1"/>
  <c r="Q66" i="1"/>
  <c r="Q113" i="1"/>
  <c r="P19" i="1"/>
  <c r="P66" i="1"/>
  <c r="P113" i="1"/>
  <c r="O19" i="1"/>
  <c r="O66" i="1"/>
  <c r="O113" i="1"/>
  <c r="N19" i="1"/>
  <c r="N66" i="1"/>
  <c r="N113" i="1"/>
  <c r="M19" i="1"/>
  <c r="M66" i="1"/>
  <c r="M113" i="1"/>
  <c r="L19" i="1"/>
  <c r="L66" i="1"/>
  <c r="L113" i="1"/>
  <c r="K19" i="1"/>
  <c r="K66" i="1"/>
  <c r="K113" i="1"/>
  <c r="J19" i="1"/>
  <c r="J66" i="1"/>
  <c r="J113" i="1"/>
  <c r="I19" i="1"/>
  <c r="I66" i="1"/>
  <c r="I113" i="1"/>
  <c r="H19" i="1"/>
  <c r="H66" i="1"/>
  <c r="H113" i="1"/>
  <c r="G19" i="1"/>
  <c r="G66" i="1"/>
  <c r="G113" i="1"/>
  <c r="F19" i="1"/>
  <c r="F66" i="1"/>
  <c r="F113" i="1"/>
  <c r="E19" i="1"/>
  <c r="E66" i="1"/>
  <c r="E113" i="1"/>
  <c r="D19" i="1"/>
  <c r="D66" i="1"/>
  <c r="D113" i="1"/>
  <c r="W18" i="1"/>
  <c r="W65" i="1"/>
  <c r="W112" i="1"/>
  <c r="V18" i="1"/>
  <c r="V65" i="1"/>
  <c r="V112" i="1"/>
  <c r="U18" i="1"/>
  <c r="U65" i="1"/>
  <c r="U112" i="1"/>
  <c r="T18" i="1"/>
  <c r="T65" i="1"/>
  <c r="T112" i="1"/>
  <c r="S18" i="1"/>
  <c r="S65" i="1"/>
  <c r="S112" i="1"/>
  <c r="R18" i="1"/>
  <c r="R65" i="1"/>
  <c r="R112" i="1"/>
  <c r="Q18" i="1"/>
  <c r="Q65" i="1"/>
  <c r="Q112" i="1"/>
  <c r="P18" i="1"/>
  <c r="P65" i="1"/>
  <c r="P112" i="1"/>
  <c r="O18" i="1"/>
  <c r="O65" i="1"/>
  <c r="O112" i="1"/>
  <c r="N18" i="1"/>
  <c r="N65" i="1"/>
  <c r="N112" i="1"/>
  <c r="M18" i="1"/>
  <c r="M65" i="1"/>
  <c r="M112" i="1"/>
  <c r="L18" i="1"/>
  <c r="L65" i="1"/>
  <c r="L112" i="1"/>
  <c r="K18" i="1"/>
  <c r="K65" i="1"/>
  <c r="K112" i="1"/>
  <c r="J18" i="1"/>
  <c r="J65" i="1"/>
  <c r="J112" i="1"/>
  <c r="I18" i="1"/>
  <c r="I65" i="1"/>
  <c r="I112" i="1"/>
  <c r="H18" i="1"/>
  <c r="H65" i="1"/>
  <c r="H112" i="1"/>
  <c r="G18" i="1"/>
  <c r="G65" i="1"/>
  <c r="G112" i="1"/>
  <c r="F18" i="1"/>
  <c r="F65" i="1"/>
  <c r="F112" i="1"/>
  <c r="E18" i="1"/>
  <c r="E65" i="1"/>
  <c r="E112" i="1"/>
  <c r="D18" i="1"/>
  <c r="D65" i="1"/>
  <c r="D112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<sst xmlns="http://schemas.openxmlformats.org/spreadsheetml/2006/main" count="175" uniqueCount="71">
  <si>
    <t>Day</t>
  </si>
  <si>
    <t>Class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</si>
  <si>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</si>
  <si>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</si>
  <si>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</si>
  <si>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</si>
  <si>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</si>
  <si>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</si>
  <si>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</si>
  <si>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</si>
  <si>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</si>
  <si>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</si>
  <si>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</si>
  <si>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New Trial Fee</t>
  </si>
  <si>
    <t>Fee</t>
  </si>
  <si>
    <t>Refresher</t>
  </si>
  <si>
    <t>PTPH</t>
  </si>
  <si>
    <t>Av Sentence</t>
  </si>
  <si>
    <t>Mention</t>
  </si>
  <si>
    <t>Child Killing</t>
  </si>
  <si>
    <t>Gun Killing</t>
  </si>
  <si>
    <t>Normal Murder</t>
  </si>
  <si>
    <t>Manslaughter</t>
  </si>
  <si>
    <t>Terrorist Murder</t>
  </si>
  <si>
    <t>Other Terrorism</t>
  </si>
  <si>
    <t>Violence with Firearm</t>
  </si>
  <si>
    <t>Attempt Murder</t>
  </si>
  <si>
    <t>GBH w/intent</t>
  </si>
  <si>
    <t>Rac Agg s.20</t>
  </si>
  <si>
    <t>Rape</t>
  </si>
  <si>
    <t>Low level sex</t>
  </si>
  <si>
    <t>Indecent Images</t>
  </si>
  <si>
    <t>£10m fraud</t>
  </si>
  <si>
    <t>£1m/10000 page fraud</t>
  </si>
  <si>
    <t>100k fraud</t>
  </si>
  <si>
    <t>Theft low up to 100k</t>
  </si>
  <si>
    <t>Arson reckless</t>
  </si>
  <si>
    <t>Simple Arson</t>
  </si>
  <si>
    <t>Endagering Aircraft</t>
  </si>
  <si>
    <t>Att Pervert</t>
  </si>
  <si>
    <t>5000 page drugs Cl A</t>
  </si>
  <si>
    <t>5000 page drugs Cl B</t>
  </si>
  <si>
    <t>5000 page drugs Cl C</t>
  </si>
  <si>
    <t>1000 page drugs Cl A</t>
  </si>
  <si>
    <t>1000 page drugs Cl B</t>
  </si>
  <si>
    <t>1000 page drugs Cl C</t>
  </si>
  <si>
    <t>Drugs low level dealing</t>
  </si>
  <si>
    <t>Death by Dangerous</t>
  </si>
  <si>
    <t>Agg Burg</t>
  </si>
  <si>
    <t>Indictable Burglary</t>
  </si>
  <si>
    <t>Firearm with intent</t>
  </si>
  <si>
    <t>Minimum term firearm</t>
  </si>
  <si>
    <t>Imitation firearm</t>
  </si>
  <si>
    <t>False Imprisonment</t>
  </si>
  <si>
    <t>Human trafficking</t>
  </si>
  <si>
    <t>Riot</t>
  </si>
  <si>
    <t>Violent Disorder</t>
  </si>
  <si>
    <t>Health and Safety Death</t>
  </si>
  <si>
    <t>H&amp;S Serious Injury</t>
  </si>
  <si>
    <t>H&amp;S Breach</t>
  </si>
  <si>
    <t>ABH/Burglary/Affray</t>
  </si>
  <si>
    <t>Page</t>
  </si>
  <si>
    <t>Witness</t>
  </si>
  <si>
    <t>Burglary</t>
  </si>
  <si>
    <t>Affray</t>
  </si>
  <si>
    <t>Includes PTPH, 1 mention, and average of £50 for sentence (i.e. every other case results in separate sentence hearing)</t>
  </si>
  <si>
    <t>Current Trial Fee with 50 pages and 10 witnesses</t>
  </si>
  <si>
    <t>Fee increase with base level 50 pages and 10 witnesses (loss in brackets)</t>
  </si>
  <si>
    <t>Number of pages needed to be served to make the old scheme pay better than the proposed scheme - there is always a jump on day 2 as no refresher paid on current scheme</t>
  </si>
  <si>
    <t>ABH/s.20</t>
  </si>
  <si>
    <t>Junior Trials in AGFS Consultation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</si>
</sst>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_);[Red]\(&quot;£&quot;#,##0\)"/>
    <numFmt numFmtId="164" formatCode="&quot;£&quot;#,##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494949"/>
      <name val="Calibri"/>
    </font>
    <font>
      <sz val="12"/>
      <color rgb="FF494949"/>
      <name val="Calibri"/>
    </font>
    <font>
      <b/>
      <sz val="3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164" fontId="0" fillId="0" borderId="0" xfId="0" applyNumberFormat="1" applyBorder="1"/>
    <xf numFmtId="164" fontId="0" fillId="0" borderId="5" xfId="0" applyNumberFormat="1" applyBorder="1"/>
    <xf numFmtId="0" fontId="2" fillId="0" borderId="6" xfId="0" applyFont="1" applyBorder="1" applyAlignment="1">
      <alignment horizontal="center"/>
    </xf>
    <xf numFmtId="164" fontId="0" fillId="0" borderId="7" xfId="0" applyNumberFormat="1" applyBorder="1"/>
    <xf numFmtId="164" fontId="0" fillId="0" borderId="8" xfId="0" applyNumberFormat="1" applyBorder="1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4" xfId="0" applyFont="1" applyBorder="1"/>
    <xf numFmtId="0" fontId="1" fillId="0" borderId="0" xfId="0" applyFont="1" applyBorder="1" applyAlignment="1">
      <alignment horizontal="center"/>
    </xf>
    <xf numFmtId="164" fontId="0" fillId="0" borderId="4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1" fillId="0" borderId="21" xfId="0" applyFont="1" applyBorder="1"/>
    <xf numFmtId="0" fontId="1" fillId="0" borderId="22" xfId="0" applyFont="1" applyBorder="1" applyAlignment="1">
      <alignment horizontal="center"/>
    </xf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0" fontId="1" fillId="0" borderId="31" xfId="0" applyFont="1" applyBorder="1"/>
    <xf numFmtId="0" fontId="1" fillId="0" borderId="32" xfId="0" applyFont="1" applyBorder="1" applyAlignment="1">
      <alignment horizontal="center"/>
    </xf>
    <xf numFmtId="164" fontId="0" fillId="0" borderId="31" xfId="0" applyNumberFormat="1" applyBorder="1"/>
    <xf numFmtId="164" fontId="0" fillId="0" borderId="32" xfId="0" applyNumberFormat="1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0" xfId="0" applyAlignment="1">
      <alignment horizontal="center"/>
    </xf>
    <xf numFmtId="6" fontId="0" fillId="0" borderId="1" xfId="0" applyNumberFormat="1" applyBorder="1"/>
    <xf numFmtId="6" fontId="0" fillId="0" borderId="2" xfId="0" applyNumberFormat="1" applyBorder="1"/>
    <xf numFmtId="6" fontId="0" fillId="0" borderId="36" xfId="0" applyNumberFormat="1" applyBorder="1"/>
    <xf numFmtId="6" fontId="0" fillId="0" borderId="37" xfId="0" applyNumberFormat="1" applyBorder="1"/>
    <xf numFmtId="6" fontId="0" fillId="0" borderId="3" xfId="0" applyNumberFormat="1" applyBorder="1"/>
    <xf numFmtId="6" fontId="0" fillId="0" borderId="4" xfId="0" applyNumberFormat="1" applyBorder="1"/>
    <xf numFmtId="6" fontId="0" fillId="0" borderId="0" xfId="0" applyNumberFormat="1" applyBorder="1"/>
    <xf numFmtId="6" fontId="0" fillId="0" borderId="14" xfId="0" applyNumberFormat="1" applyBorder="1"/>
    <xf numFmtId="6" fontId="0" fillId="0" borderId="15" xfId="0" applyNumberFormat="1" applyBorder="1"/>
    <xf numFmtId="6" fontId="0" fillId="0" borderId="5" xfId="0" applyNumberForma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0" applyFont="1"/>
    <xf numFmtId="6" fontId="0" fillId="0" borderId="16" xfId="0" applyNumberFormat="1" applyBorder="1"/>
    <xf numFmtId="6" fontId="0" fillId="0" borderId="17" xfId="0" applyNumberFormat="1" applyBorder="1"/>
    <xf numFmtId="6" fontId="0" fillId="0" borderId="18" xfId="0" applyNumberFormat="1" applyBorder="1"/>
    <xf numFmtId="6" fontId="0" fillId="0" borderId="19" xfId="0" applyNumberFormat="1" applyBorder="1"/>
    <xf numFmtId="6" fontId="0" fillId="0" borderId="20" xfId="0" applyNumberFormat="1" applyBorder="1"/>
    <xf numFmtId="6" fontId="0" fillId="0" borderId="21" xfId="0" applyNumberFormat="1" applyBorder="1"/>
    <xf numFmtId="6" fontId="0" fillId="0" borderId="22" xfId="0" applyNumberFormat="1" applyBorder="1"/>
    <xf numFmtId="6" fontId="0" fillId="0" borderId="23" xfId="0" applyNumberFormat="1" applyBorder="1"/>
    <xf numFmtId="6" fontId="0" fillId="0" borderId="24" xfId="0" applyNumberFormat="1" applyBorder="1"/>
    <xf numFmtId="6" fontId="0" fillId="0" borderId="25" xfId="0" applyNumberFormat="1" applyBorder="1"/>
    <xf numFmtId="6" fontId="0" fillId="0" borderId="26" xfId="0" applyNumberFormat="1" applyBorder="1"/>
    <xf numFmtId="6" fontId="0" fillId="0" borderId="27" xfId="0" applyNumberFormat="1" applyBorder="1"/>
    <xf numFmtId="6" fontId="0" fillId="0" borderId="28" xfId="0" applyNumberFormat="1" applyBorder="1"/>
    <xf numFmtId="6" fontId="0" fillId="0" borderId="29" xfId="0" applyNumberFormat="1" applyBorder="1"/>
    <xf numFmtId="6" fontId="0" fillId="0" borderId="30" xfId="0" applyNumberForma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6" fontId="0" fillId="0" borderId="6" xfId="0" applyNumberFormat="1" applyBorder="1"/>
    <xf numFmtId="6" fontId="0" fillId="0" borderId="7" xfId="0" applyNumberFormat="1" applyBorder="1"/>
    <xf numFmtId="6" fontId="0" fillId="0" borderId="38" xfId="0" applyNumberFormat="1" applyBorder="1"/>
    <xf numFmtId="6" fontId="0" fillId="0" borderId="39" xfId="0" applyNumberFormat="1" applyBorder="1"/>
    <xf numFmtId="6" fontId="0" fillId="0" borderId="8" xfId="0" applyNumberFormat="1" applyBorder="1"/>
    <xf numFmtId="0" fontId="0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Border="1"/>
    <xf numFmtId="3" fontId="1" fillId="0" borderId="9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8" fontId="0" fillId="0" borderId="4" xfId="0" applyNumberFormat="1" applyBorder="1"/>
    <xf numFmtId="38" fontId="0" fillId="0" borderId="0" xfId="0" applyNumberFormat="1" applyBorder="1"/>
    <xf numFmtId="38" fontId="0" fillId="0" borderId="14" xfId="0" applyNumberFormat="1" applyBorder="1"/>
    <xf numFmtId="38" fontId="0" fillId="0" borderId="15" xfId="0" applyNumberFormat="1" applyBorder="1"/>
    <xf numFmtId="38" fontId="0" fillId="0" borderId="5" xfId="0" applyNumberFormat="1" applyBorder="1"/>
    <xf numFmtId="38" fontId="0" fillId="0" borderId="16" xfId="0" applyNumberFormat="1" applyBorder="1"/>
    <xf numFmtId="38" fontId="0" fillId="0" borderId="17" xfId="0" applyNumberFormat="1" applyBorder="1"/>
    <xf numFmtId="38" fontId="0" fillId="0" borderId="18" xfId="0" applyNumberFormat="1" applyBorder="1"/>
    <xf numFmtId="38" fontId="0" fillId="0" borderId="19" xfId="0" applyNumberFormat="1" applyBorder="1"/>
    <xf numFmtId="38" fontId="0" fillId="0" borderId="20" xfId="0" applyNumberFormat="1" applyBorder="1"/>
    <xf numFmtId="38" fontId="0" fillId="0" borderId="21" xfId="0" applyNumberFormat="1" applyBorder="1"/>
    <xf numFmtId="38" fontId="0" fillId="0" borderId="22" xfId="0" applyNumberFormat="1" applyBorder="1"/>
    <xf numFmtId="38" fontId="0" fillId="0" borderId="23" xfId="0" applyNumberFormat="1" applyBorder="1"/>
    <xf numFmtId="38" fontId="0" fillId="0" borderId="24" xfId="0" applyNumberFormat="1" applyBorder="1"/>
    <xf numFmtId="38" fontId="0" fillId="0" borderId="25" xfId="0" applyNumberFormat="1" applyBorder="1"/>
    <xf numFmtId="38" fontId="0" fillId="0" borderId="26" xfId="0" applyNumberFormat="1" applyBorder="1"/>
    <xf numFmtId="38" fontId="0" fillId="0" borderId="27" xfId="0" applyNumberFormat="1" applyBorder="1"/>
    <xf numFmtId="38" fontId="0" fillId="0" borderId="28" xfId="0" applyNumberFormat="1" applyBorder="1"/>
    <xf numFmtId="38" fontId="0" fillId="0" borderId="29" xfId="0" applyNumberFormat="1" applyBorder="1"/>
    <xf numFmtId="38" fontId="0" fillId="0" borderId="30" xfId="0" applyNumberFormat="1" applyBorder="1"/>
    <xf numFmtId="38" fontId="0" fillId="0" borderId="6" xfId="0" applyNumberFormat="1" applyBorder="1"/>
    <xf numFmtId="38" fontId="0" fillId="0" borderId="7" xfId="0" applyNumberFormat="1" applyBorder="1"/>
    <xf numFmtId="38" fontId="0" fillId="0" borderId="38" xfId="0" applyNumberFormat="1" applyBorder="1"/>
    <xf numFmtId="38" fontId="0" fillId="0" borderId="39" xfId="0" applyNumberFormat="1" applyBorder="1"/>
    <xf numFmtId="38" fontId="0" fillId="0" borderId="8" xfId="0" applyNumberForma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155"/>
  <sheetViews>
    <sheetView tabSelected="1" topLeftCell="B1" zoomScale="92" workbookViewId="0">
      <selection activeCell="E1" sqref="E1"/>
    </sheetView>
  </sheetViews>
  <sheetFormatPr baseColWidth="10" defaultRowHeight="16" x14ac:dyDescent="0.2"/>
  <cols>
    <col min="2" max="2" width="21.5" style="1" bestFit="1" customWidth="1"/>
    <col min="3" max="3" width="22.6640625" style="2" customWidth="1"/>
    <col min="4" max="4" width="10.83203125" style="1"/>
    <col min="9" max="9" width="10.6640625" customWidth="1"/>
  </cols>
  <sheetData>
    <row r="1" spans="2:25" ht="47" x14ac:dyDescent="0.55000000000000004">
      <c r="E1" s="123" t="s">
        <v>70</v>
      </c>
    </row>
    <row r="2" spans="2:25" ht="17" thickBot="1" x14ac:dyDescent="0.25">
      <c r="B2" s="12" t="s">
        <v>66</v>
      </c>
      <c r="D2" s="1" t="s">
        <v>0</v>
      </c>
    </row>
    <row r="3" spans="2:25" s="1" customFormat="1" x14ac:dyDescent="0.2">
      <c r="C3" s="3" t="s">
        <v>1</v>
      </c>
      <c r="D3" s="4">
        <v>1</v>
      </c>
      <c r="E3" s="4">
        <v>2</v>
      </c>
      <c r="F3" s="4">
        <v>3</v>
      </c>
      <c r="G3" s="4">
        <v>4</v>
      </c>
      <c r="H3" s="4">
        <v>5</v>
      </c>
      <c r="I3" s="4">
        <v>6</v>
      </c>
      <c r="J3" s="4">
        <v>7</v>
      </c>
      <c r="K3" s="4">
        <v>8</v>
      </c>
      <c r="L3" s="4">
        <v>9</v>
      </c>
      <c r="M3" s="4">
        <v>10</v>
      </c>
      <c r="N3" s="4">
        <v>11</v>
      </c>
      <c r="O3" s="4">
        <v>12</v>
      </c>
      <c r="P3" s="4">
        <v>13</v>
      </c>
      <c r="Q3" s="4">
        <v>14</v>
      </c>
      <c r="R3" s="4">
        <v>15</v>
      </c>
      <c r="S3" s="4">
        <v>16</v>
      </c>
      <c r="T3" s="4">
        <v>17</v>
      </c>
      <c r="U3" s="4">
        <v>18</v>
      </c>
      <c r="V3" s="4">
        <v>19</v>
      </c>
      <c r="W3" s="5">
        <v>20</v>
      </c>
    </row>
    <row r="4" spans="2:25" x14ac:dyDescent="0.2">
      <c r="C4" s="6" t="s">
        <v>2</v>
      </c>
      <c r="D4" s="7">
        <f t="shared" ref="D4:D14" si="0">AA66</f>
        <v>1632</v>
      </c>
      <c r="E4" s="7">
        <f t="shared" ref="E4:E14" si="1">AA66</f>
        <v>1632</v>
      </c>
      <c r="F4" s="7">
        <f t="shared" ref="F4:W14" si="2">$AA66+($AB66*(F$3-2))</f>
        <v>2162</v>
      </c>
      <c r="G4" s="7">
        <f t="shared" si="2"/>
        <v>2692</v>
      </c>
      <c r="H4" s="7">
        <f t="shared" si="2"/>
        <v>3222</v>
      </c>
      <c r="I4" s="7">
        <f t="shared" si="2"/>
        <v>3752</v>
      </c>
      <c r="J4" s="7">
        <f t="shared" si="2"/>
        <v>4282</v>
      </c>
      <c r="K4" s="7">
        <f t="shared" si="2"/>
        <v>4812</v>
      </c>
      <c r="L4" s="7">
        <f t="shared" si="2"/>
        <v>5342</v>
      </c>
      <c r="M4" s="7">
        <f t="shared" si="2"/>
        <v>5872</v>
      </c>
      <c r="N4" s="7">
        <f t="shared" si="2"/>
        <v>6402</v>
      </c>
      <c r="O4" s="7">
        <f t="shared" si="2"/>
        <v>6932</v>
      </c>
      <c r="P4" s="7">
        <f t="shared" si="2"/>
        <v>7462</v>
      </c>
      <c r="Q4" s="7">
        <f t="shared" si="2"/>
        <v>7992</v>
      </c>
      <c r="R4" s="7">
        <f t="shared" si="2"/>
        <v>8522</v>
      </c>
      <c r="S4" s="7">
        <f t="shared" si="2"/>
        <v>9052</v>
      </c>
      <c r="T4" s="7">
        <f t="shared" si="2"/>
        <v>9582</v>
      </c>
      <c r="U4" s="7">
        <f t="shared" si="2"/>
        <v>10112</v>
      </c>
      <c r="V4" s="7">
        <f t="shared" si="2"/>
        <v>10642</v>
      </c>
      <c r="W4" s="8">
        <f t="shared" si="2"/>
        <v>11172</v>
      </c>
    </row>
    <row r="5" spans="2:25" x14ac:dyDescent="0.2">
      <c r="C5" s="6" t="s">
        <v>3</v>
      </c>
      <c r="D5" s="7">
        <f t="shared" si="0"/>
        <v>1305</v>
      </c>
      <c r="E5" s="7">
        <f t="shared" si="1"/>
        <v>1305</v>
      </c>
      <c r="F5" s="7">
        <f t="shared" si="2"/>
        <v>1774</v>
      </c>
      <c r="G5" s="7">
        <f t="shared" si="2"/>
        <v>2243</v>
      </c>
      <c r="H5" s="7">
        <f t="shared" si="2"/>
        <v>2712</v>
      </c>
      <c r="I5" s="7">
        <f t="shared" si="2"/>
        <v>3181</v>
      </c>
      <c r="J5" s="7">
        <f t="shared" si="2"/>
        <v>3650</v>
      </c>
      <c r="K5" s="7">
        <f t="shared" si="2"/>
        <v>4119</v>
      </c>
      <c r="L5" s="7">
        <f t="shared" si="2"/>
        <v>4588</v>
      </c>
      <c r="M5" s="7">
        <f t="shared" si="2"/>
        <v>5057</v>
      </c>
      <c r="N5" s="7">
        <f t="shared" si="2"/>
        <v>5526</v>
      </c>
      <c r="O5" s="7">
        <f t="shared" si="2"/>
        <v>5995</v>
      </c>
      <c r="P5" s="7">
        <f t="shared" si="2"/>
        <v>6464</v>
      </c>
      <c r="Q5" s="7">
        <f t="shared" si="2"/>
        <v>6933</v>
      </c>
      <c r="R5" s="7">
        <f t="shared" si="2"/>
        <v>7402</v>
      </c>
      <c r="S5" s="7">
        <f t="shared" si="2"/>
        <v>7871</v>
      </c>
      <c r="T5" s="7">
        <f t="shared" si="2"/>
        <v>8340</v>
      </c>
      <c r="U5" s="7">
        <f t="shared" si="2"/>
        <v>8809</v>
      </c>
      <c r="V5" s="7">
        <f t="shared" si="2"/>
        <v>9278</v>
      </c>
      <c r="W5" s="8">
        <f t="shared" si="2"/>
        <v>9747</v>
      </c>
    </row>
    <row r="6" spans="2:25" x14ac:dyDescent="0.2">
      <c r="C6" s="6" t="s">
        <v>4</v>
      </c>
      <c r="D6" s="7">
        <f t="shared" si="0"/>
        <v>898</v>
      </c>
      <c r="E6" s="7">
        <f t="shared" si="1"/>
        <v>898</v>
      </c>
      <c r="F6" s="7">
        <f t="shared" si="2"/>
        <v>1306</v>
      </c>
      <c r="G6" s="7">
        <f t="shared" si="2"/>
        <v>1714</v>
      </c>
      <c r="H6" s="7">
        <f t="shared" si="2"/>
        <v>2122</v>
      </c>
      <c r="I6" s="7">
        <f t="shared" si="2"/>
        <v>2530</v>
      </c>
      <c r="J6" s="7">
        <f t="shared" si="2"/>
        <v>2938</v>
      </c>
      <c r="K6" s="7">
        <f t="shared" si="2"/>
        <v>3346</v>
      </c>
      <c r="L6" s="7">
        <f t="shared" si="2"/>
        <v>3754</v>
      </c>
      <c r="M6" s="7">
        <f t="shared" si="2"/>
        <v>4162</v>
      </c>
      <c r="N6" s="7">
        <f t="shared" si="2"/>
        <v>4570</v>
      </c>
      <c r="O6" s="7">
        <f t="shared" si="2"/>
        <v>4978</v>
      </c>
      <c r="P6" s="7">
        <f t="shared" si="2"/>
        <v>5386</v>
      </c>
      <c r="Q6" s="7">
        <f t="shared" si="2"/>
        <v>5794</v>
      </c>
      <c r="R6" s="7">
        <f t="shared" si="2"/>
        <v>6202</v>
      </c>
      <c r="S6" s="7">
        <f t="shared" si="2"/>
        <v>6610</v>
      </c>
      <c r="T6" s="7">
        <f t="shared" si="2"/>
        <v>7018</v>
      </c>
      <c r="U6" s="7">
        <f t="shared" si="2"/>
        <v>7426</v>
      </c>
      <c r="V6" s="7">
        <f t="shared" si="2"/>
        <v>7834</v>
      </c>
      <c r="W6" s="8">
        <f t="shared" si="2"/>
        <v>8242</v>
      </c>
    </row>
    <row r="7" spans="2:25" x14ac:dyDescent="0.2">
      <c r="C7" s="6" t="s">
        <v>5</v>
      </c>
      <c r="D7" s="7">
        <f t="shared" si="0"/>
        <v>1125</v>
      </c>
      <c r="E7" s="7">
        <f t="shared" si="1"/>
        <v>1125</v>
      </c>
      <c r="F7" s="7">
        <f t="shared" si="2"/>
        <v>1533</v>
      </c>
      <c r="G7" s="7">
        <f t="shared" si="2"/>
        <v>1941</v>
      </c>
      <c r="H7" s="7">
        <f t="shared" si="2"/>
        <v>2349</v>
      </c>
      <c r="I7" s="7">
        <f t="shared" si="2"/>
        <v>2757</v>
      </c>
      <c r="J7" s="7">
        <f t="shared" si="2"/>
        <v>3165</v>
      </c>
      <c r="K7" s="7">
        <f t="shared" si="2"/>
        <v>3573</v>
      </c>
      <c r="L7" s="7">
        <f t="shared" si="2"/>
        <v>3981</v>
      </c>
      <c r="M7" s="7">
        <f t="shared" si="2"/>
        <v>4389</v>
      </c>
      <c r="N7" s="7">
        <f t="shared" si="2"/>
        <v>4797</v>
      </c>
      <c r="O7" s="7">
        <f t="shared" si="2"/>
        <v>5205</v>
      </c>
      <c r="P7" s="7">
        <f t="shared" si="2"/>
        <v>5613</v>
      </c>
      <c r="Q7" s="7">
        <f t="shared" si="2"/>
        <v>6021</v>
      </c>
      <c r="R7" s="7">
        <f t="shared" si="2"/>
        <v>6429</v>
      </c>
      <c r="S7" s="7">
        <f t="shared" si="2"/>
        <v>6837</v>
      </c>
      <c r="T7" s="7">
        <f t="shared" si="2"/>
        <v>7245</v>
      </c>
      <c r="U7" s="7">
        <f t="shared" si="2"/>
        <v>7653</v>
      </c>
      <c r="V7" s="7">
        <f t="shared" si="2"/>
        <v>8061</v>
      </c>
      <c r="W7" s="8">
        <f t="shared" si="2"/>
        <v>8469</v>
      </c>
    </row>
    <row r="8" spans="2:25" x14ac:dyDescent="0.2">
      <c r="C8" s="6" t="s">
        <v>6</v>
      </c>
      <c r="D8" s="7">
        <f t="shared" si="0"/>
        <v>653</v>
      </c>
      <c r="E8" s="7">
        <f t="shared" si="1"/>
        <v>653</v>
      </c>
      <c r="F8" s="7">
        <f t="shared" si="2"/>
        <v>979</v>
      </c>
      <c r="G8" s="7">
        <f t="shared" si="2"/>
        <v>1305</v>
      </c>
      <c r="H8" s="7">
        <f t="shared" si="2"/>
        <v>1631</v>
      </c>
      <c r="I8" s="7">
        <f t="shared" si="2"/>
        <v>1957</v>
      </c>
      <c r="J8" s="7">
        <f t="shared" si="2"/>
        <v>2283</v>
      </c>
      <c r="K8" s="7">
        <f t="shared" si="2"/>
        <v>2609</v>
      </c>
      <c r="L8" s="7">
        <f t="shared" si="2"/>
        <v>2935</v>
      </c>
      <c r="M8" s="7">
        <f t="shared" si="2"/>
        <v>3261</v>
      </c>
      <c r="N8" s="7">
        <f t="shared" si="2"/>
        <v>3587</v>
      </c>
      <c r="O8" s="7">
        <f t="shared" si="2"/>
        <v>3913</v>
      </c>
      <c r="P8" s="7">
        <f t="shared" si="2"/>
        <v>4239</v>
      </c>
      <c r="Q8" s="7">
        <f t="shared" si="2"/>
        <v>4565</v>
      </c>
      <c r="R8" s="7">
        <f t="shared" si="2"/>
        <v>4891</v>
      </c>
      <c r="S8" s="7">
        <f t="shared" si="2"/>
        <v>5217</v>
      </c>
      <c r="T8" s="7">
        <f t="shared" si="2"/>
        <v>5543</v>
      </c>
      <c r="U8" s="7">
        <f t="shared" si="2"/>
        <v>5869</v>
      </c>
      <c r="V8" s="7">
        <f t="shared" si="2"/>
        <v>6195</v>
      </c>
      <c r="W8" s="8">
        <f t="shared" si="2"/>
        <v>6521</v>
      </c>
    </row>
    <row r="9" spans="2:25" x14ac:dyDescent="0.2">
      <c r="C9" s="6" t="s">
        <v>7</v>
      </c>
      <c r="D9" s="7">
        <f t="shared" si="0"/>
        <v>694</v>
      </c>
      <c r="E9" s="7">
        <f t="shared" si="1"/>
        <v>694</v>
      </c>
      <c r="F9" s="7">
        <f t="shared" si="2"/>
        <v>1020</v>
      </c>
      <c r="G9" s="7">
        <f t="shared" si="2"/>
        <v>1346</v>
      </c>
      <c r="H9" s="7">
        <f t="shared" si="2"/>
        <v>1672</v>
      </c>
      <c r="I9" s="7">
        <f t="shared" si="2"/>
        <v>1998</v>
      </c>
      <c r="J9" s="7">
        <f t="shared" si="2"/>
        <v>2324</v>
      </c>
      <c r="K9" s="7">
        <f t="shared" si="2"/>
        <v>2650</v>
      </c>
      <c r="L9" s="7">
        <f t="shared" si="2"/>
        <v>2976</v>
      </c>
      <c r="M9" s="7">
        <f t="shared" si="2"/>
        <v>3302</v>
      </c>
      <c r="N9" s="7">
        <f t="shared" si="2"/>
        <v>3628</v>
      </c>
      <c r="O9" s="7">
        <f t="shared" si="2"/>
        <v>3954</v>
      </c>
      <c r="P9" s="7">
        <f t="shared" si="2"/>
        <v>4280</v>
      </c>
      <c r="Q9" s="7">
        <f t="shared" si="2"/>
        <v>4606</v>
      </c>
      <c r="R9" s="7">
        <f t="shared" si="2"/>
        <v>4932</v>
      </c>
      <c r="S9" s="7">
        <f t="shared" si="2"/>
        <v>5258</v>
      </c>
      <c r="T9" s="7">
        <f t="shared" si="2"/>
        <v>5584</v>
      </c>
      <c r="U9" s="7">
        <f t="shared" si="2"/>
        <v>5910</v>
      </c>
      <c r="V9" s="7">
        <f t="shared" si="2"/>
        <v>6236</v>
      </c>
      <c r="W9" s="8">
        <f t="shared" si="2"/>
        <v>6562</v>
      </c>
    </row>
    <row r="10" spans="2:25" x14ac:dyDescent="0.2">
      <c r="C10" s="6" t="s">
        <v>8</v>
      </c>
      <c r="D10" s="7">
        <f t="shared" si="0"/>
        <v>694</v>
      </c>
      <c r="E10" s="7">
        <f t="shared" si="1"/>
        <v>694</v>
      </c>
      <c r="F10" s="7">
        <f t="shared" si="2"/>
        <v>1020</v>
      </c>
      <c r="G10" s="7">
        <f t="shared" si="2"/>
        <v>1346</v>
      </c>
      <c r="H10" s="7">
        <f t="shared" si="2"/>
        <v>1672</v>
      </c>
      <c r="I10" s="7">
        <f t="shared" si="2"/>
        <v>1998</v>
      </c>
      <c r="J10" s="7">
        <f t="shared" si="2"/>
        <v>2324</v>
      </c>
      <c r="K10" s="7">
        <f t="shared" si="2"/>
        <v>2650</v>
      </c>
      <c r="L10" s="7">
        <f t="shared" si="2"/>
        <v>2976</v>
      </c>
      <c r="M10" s="7">
        <f t="shared" si="2"/>
        <v>3302</v>
      </c>
      <c r="N10" s="7">
        <f t="shared" si="2"/>
        <v>3628</v>
      </c>
      <c r="O10" s="7">
        <f t="shared" si="2"/>
        <v>3954</v>
      </c>
      <c r="P10" s="7">
        <f t="shared" si="2"/>
        <v>4280</v>
      </c>
      <c r="Q10" s="7">
        <f t="shared" si="2"/>
        <v>4606</v>
      </c>
      <c r="R10" s="7">
        <f t="shared" si="2"/>
        <v>4932</v>
      </c>
      <c r="S10" s="7">
        <f t="shared" si="2"/>
        <v>5258</v>
      </c>
      <c r="T10" s="7">
        <f t="shared" si="2"/>
        <v>5584</v>
      </c>
      <c r="U10" s="7">
        <f t="shared" si="2"/>
        <v>5910</v>
      </c>
      <c r="V10" s="7">
        <f t="shared" si="2"/>
        <v>6236</v>
      </c>
      <c r="W10" s="8">
        <f t="shared" si="2"/>
        <v>6562</v>
      </c>
    </row>
    <row r="11" spans="2:25" x14ac:dyDescent="0.2">
      <c r="C11" s="6" t="s">
        <v>9</v>
      </c>
      <c r="D11" s="7">
        <f t="shared" si="0"/>
        <v>816</v>
      </c>
      <c r="E11" s="7">
        <f t="shared" si="1"/>
        <v>816</v>
      </c>
      <c r="F11" s="7">
        <f t="shared" si="2"/>
        <v>1224</v>
      </c>
      <c r="G11" s="7">
        <f t="shared" si="2"/>
        <v>1632</v>
      </c>
      <c r="H11" s="7">
        <f t="shared" si="2"/>
        <v>2040</v>
      </c>
      <c r="I11" s="7">
        <f t="shared" si="2"/>
        <v>2448</v>
      </c>
      <c r="J11" s="7">
        <f t="shared" si="2"/>
        <v>2856</v>
      </c>
      <c r="K11" s="7">
        <f t="shared" si="2"/>
        <v>3264</v>
      </c>
      <c r="L11" s="7">
        <f t="shared" si="2"/>
        <v>3672</v>
      </c>
      <c r="M11" s="7">
        <f t="shared" si="2"/>
        <v>4080</v>
      </c>
      <c r="N11" s="7">
        <f t="shared" si="2"/>
        <v>4488</v>
      </c>
      <c r="O11" s="7">
        <f t="shared" si="2"/>
        <v>4896</v>
      </c>
      <c r="P11" s="7">
        <f t="shared" si="2"/>
        <v>5304</v>
      </c>
      <c r="Q11" s="7">
        <f t="shared" si="2"/>
        <v>5712</v>
      </c>
      <c r="R11" s="7">
        <f t="shared" si="2"/>
        <v>6120</v>
      </c>
      <c r="S11" s="7">
        <f t="shared" si="2"/>
        <v>6528</v>
      </c>
      <c r="T11" s="7">
        <f t="shared" si="2"/>
        <v>6936</v>
      </c>
      <c r="U11" s="7">
        <f t="shared" si="2"/>
        <v>7344</v>
      </c>
      <c r="V11" s="7">
        <f t="shared" si="2"/>
        <v>7752</v>
      </c>
      <c r="W11" s="8">
        <f t="shared" si="2"/>
        <v>8160</v>
      </c>
    </row>
    <row r="12" spans="2:25" x14ac:dyDescent="0.2">
      <c r="C12" s="6" t="s">
        <v>10</v>
      </c>
      <c r="D12" s="7">
        <f t="shared" si="0"/>
        <v>979</v>
      </c>
      <c r="E12" s="7">
        <f t="shared" si="1"/>
        <v>979</v>
      </c>
      <c r="F12" s="7">
        <f t="shared" si="2"/>
        <v>1387</v>
      </c>
      <c r="G12" s="7">
        <f t="shared" si="2"/>
        <v>1795</v>
      </c>
      <c r="H12" s="7">
        <f t="shared" si="2"/>
        <v>2203</v>
      </c>
      <c r="I12" s="7">
        <f t="shared" si="2"/>
        <v>2611</v>
      </c>
      <c r="J12" s="7">
        <f t="shared" si="2"/>
        <v>3019</v>
      </c>
      <c r="K12" s="7">
        <f t="shared" si="2"/>
        <v>3427</v>
      </c>
      <c r="L12" s="7">
        <f t="shared" si="2"/>
        <v>3835</v>
      </c>
      <c r="M12" s="7">
        <f t="shared" si="2"/>
        <v>4243</v>
      </c>
      <c r="N12" s="7">
        <f t="shared" si="2"/>
        <v>4651</v>
      </c>
      <c r="O12" s="7">
        <f t="shared" si="2"/>
        <v>5059</v>
      </c>
      <c r="P12" s="7">
        <f t="shared" si="2"/>
        <v>5467</v>
      </c>
      <c r="Q12" s="7">
        <f t="shared" si="2"/>
        <v>5875</v>
      </c>
      <c r="R12" s="7">
        <f t="shared" si="2"/>
        <v>6283</v>
      </c>
      <c r="S12" s="7">
        <f t="shared" si="2"/>
        <v>6691</v>
      </c>
      <c r="T12" s="7">
        <f t="shared" si="2"/>
        <v>7099</v>
      </c>
      <c r="U12" s="7">
        <f t="shared" si="2"/>
        <v>7507</v>
      </c>
      <c r="V12" s="7">
        <f t="shared" si="2"/>
        <v>7915</v>
      </c>
      <c r="W12" s="8">
        <f t="shared" si="2"/>
        <v>8323</v>
      </c>
    </row>
    <row r="13" spans="2:25" x14ac:dyDescent="0.2">
      <c r="C13" s="6" t="s">
        <v>11</v>
      </c>
      <c r="D13" s="7">
        <f t="shared" si="0"/>
        <v>1632</v>
      </c>
      <c r="E13" s="7">
        <f t="shared" si="1"/>
        <v>1632</v>
      </c>
      <c r="F13" s="7">
        <f t="shared" si="2"/>
        <v>2162</v>
      </c>
      <c r="G13" s="7">
        <f t="shared" si="2"/>
        <v>2692</v>
      </c>
      <c r="H13" s="7">
        <f t="shared" si="2"/>
        <v>3222</v>
      </c>
      <c r="I13" s="7">
        <f t="shared" si="2"/>
        <v>3752</v>
      </c>
      <c r="J13" s="7">
        <f t="shared" si="2"/>
        <v>4282</v>
      </c>
      <c r="K13" s="7">
        <f t="shared" si="2"/>
        <v>4812</v>
      </c>
      <c r="L13" s="7">
        <f t="shared" si="2"/>
        <v>5342</v>
      </c>
      <c r="M13" s="7">
        <f t="shared" si="2"/>
        <v>5872</v>
      </c>
      <c r="N13" s="7">
        <f t="shared" si="2"/>
        <v>6402</v>
      </c>
      <c r="O13" s="7">
        <f t="shared" si="2"/>
        <v>6932</v>
      </c>
      <c r="P13" s="7">
        <f t="shared" si="2"/>
        <v>7462</v>
      </c>
      <c r="Q13" s="7">
        <f t="shared" si="2"/>
        <v>7992</v>
      </c>
      <c r="R13" s="7">
        <f t="shared" si="2"/>
        <v>8522</v>
      </c>
      <c r="S13" s="7">
        <f t="shared" si="2"/>
        <v>9052</v>
      </c>
      <c r="T13" s="7">
        <f t="shared" si="2"/>
        <v>9582</v>
      </c>
      <c r="U13" s="7">
        <f t="shared" si="2"/>
        <v>10112</v>
      </c>
      <c r="V13" s="7">
        <f t="shared" si="2"/>
        <v>10642</v>
      </c>
      <c r="W13" s="8">
        <f t="shared" si="2"/>
        <v>11172</v>
      </c>
    </row>
    <row r="14" spans="2:25" ht="17" thickBot="1" x14ac:dyDescent="0.25">
      <c r="C14" s="9" t="s">
        <v>12</v>
      </c>
      <c r="D14" s="10">
        <f t="shared" si="0"/>
        <v>1632</v>
      </c>
      <c r="E14" s="10">
        <f t="shared" si="1"/>
        <v>1632</v>
      </c>
      <c r="F14" s="10">
        <f t="shared" si="2"/>
        <v>2162</v>
      </c>
      <c r="G14" s="10">
        <f t="shared" si="2"/>
        <v>2692</v>
      </c>
      <c r="H14" s="10">
        <f t="shared" si="2"/>
        <v>3222</v>
      </c>
      <c r="I14" s="10">
        <f t="shared" si="2"/>
        <v>3752</v>
      </c>
      <c r="J14" s="10">
        <f t="shared" si="2"/>
        <v>4282</v>
      </c>
      <c r="K14" s="10">
        <f t="shared" si="2"/>
        <v>4812</v>
      </c>
      <c r="L14" s="10">
        <f t="shared" si="2"/>
        <v>5342</v>
      </c>
      <c r="M14" s="10">
        <f t="shared" si="2"/>
        <v>5872</v>
      </c>
      <c r="N14" s="10">
        <f t="shared" si="2"/>
        <v>6402</v>
      </c>
      <c r="O14" s="10">
        <f t="shared" si="2"/>
        <v>6932</v>
      </c>
      <c r="P14" s="10">
        <f t="shared" si="2"/>
        <v>7462</v>
      </c>
      <c r="Q14" s="10">
        <f t="shared" si="2"/>
        <v>7992</v>
      </c>
      <c r="R14" s="10">
        <f t="shared" si="2"/>
        <v>8522</v>
      </c>
      <c r="S14" s="10">
        <f t="shared" si="2"/>
        <v>9052</v>
      </c>
      <c r="T14" s="10">
        <f t="shared" si="2"/>
        <v>9582</v>
      </c>
      <c r="U14" s="10">
        <f t="shared" si="2"/>
        <v>10112</v>
      </c>
      <c r="V14" s="10">
        <f t="shared" si="2"/>
        <v>10642</v>
      </c>
      <c r="W14" s="11">
        <f t="shared" si="2"/>
        <v>11172</v>
      </c>
    </row>
    <row r="15" spans="2:25" x14ac:dyDescent="0.2">
      <c r="D15"/>
    </row>
    <row r="16" spans="2:25" ht="17" thickBot="1" x14ac:dyDescent="0.25">
      <c r="B16" s="1" t="s">
        <v>13</v>
      </c>
      <c r="C16" s="12" t="s">
        <v>65</v>
      </c>
      <c r="Y16" s="2" t="s">
        <v>13</v>
      </c>
    </row>
    <row r="17" spans="2:30" s="1" customFormat="1" ht="17" thickBot="1" x14ac:dyDescent="0.25">
      <c r="B17" s="13"/>
      <c r="C17" s="14" t="s">
        <v>1</v>
      </c>
      <c r="D17" s="15">
        <v>1</v>
      </c>
      <c r="E17" s="16">
        <v>2</v>
      </c>
      <c r="F17" s="16">
        <v>3</v>
      </c>
      <c r="G17" s="16">
        <v>4</v>
      </c>
      <c r="H17" s="16">
        <v>5</v>
      </c>
      <c r="I17" s="17">
        <v>6</v>
      </c>
      <c r="J17" s="16">
        <v>7</v>
      </c>
      <c r="K17" s="16">
        <v>8</v>
      </c>
      <c r="L17" s="16">
        <v>9</v>
      </c>
      <c r="M17" s="18">
        <v>10</v>
      </c>
      <c r="N17" s="16">
        <v>11</v>
      </c>
      <c r="O17" s="16">
        <v>12</v>
      </c>
      <c r="P17" s="16">
        <v>13</v>
      </c>
      <c r="Q17" s="16">
        <v>14</v>
      </c>
      <c r="R17" s="17">
        <v>15</v>
      </c>
      <c r="S17" s="16">
        <v>16</v>
      </c>
      <c r="T17" s="16">
        <v>17</v>
      </c>
      <c r="U17" s="16">
        <v>18</v>
      </c>
      <c r="V17" s="16">
        <v>19</v>
      </c>
      <c r="W17" s="19">
        <v>20</v>
      </c>
      <c r="Y17" s="2" t="s">
        <v>1</v>
      </c>
      <c r="Z17" s="1" t="s">
        <v>14</v>
      </c>
      <c r="AA17" s="1" t="s">
        <v>15</v>
      </c>
      <c r="AB17" s="1" t="s">
        <v>16</v>
      </c>
      <c r="AC17" s="1" t="s">
        <v>17</v>
      </c>
      <c r="AD17" s="1" t="s">
        <v>18</v>
      </c>
    </row>
    <row r="18" spans="2:30" s="1" customFormat="1" x14ac:dyDescent="0.2">
      <c r="B18" s="20" t="s">
        <v>19</v>
      </c>
      <c r="C18" s="21">
        <v>1.1000000000000001</v>
      </c>
      <c r="D18" s="22">
        <f>$Z18+($AA18*(D$17-1))+$AB18+$AC18+$AD18</f>
        <v>8710</v>
      </c>
      <c r="E18" s="7">
        <f t="shared" ref="E18:W32" si="3">$Z18+($AA18*(E$17-1))+$AB18+$AC18+$AD18</f>
        <v>9285</v>
      </c>
      <c r="F18" s="7">
        <f t="shared" si="3"/>
        <v>9860</v>
      </c>
      <c r="G18" s="7">
        <f t="shared" si="3"/>
        <v>10435</v>
      </c>
      <c r="H18" s="7">
        <f t="shared" si="3"/>
        <v>11010</v>
      </c>
      <c r="I18" s="23">
        <f t="shared" si="3"/>
        <v>11585</v>
      </c>
      <c r="J18" s="7">
        <f t="shared" si="3"/>
        <v>12160</v>
      </c>
      <c r="K18" s="7">
        <f t="shared" si="3"/>
        <v>12735</v>
      </c>
      <c r="L18" s="7">
        <f t="shared" si="3"/>
        <v>13310</v>
      </c>
      <c r="M18" s="24">
        <f t="shared" si="3"/>
        <v>13885</v>
      </c>
      <c r="N18" s="7">
        <f t="shared" si="3"/>
        <v>14460</v>
      </c>
      <c r="O18" s="7">
        <f t="shared" si="3"/>
        <v>15035</v>
      </c>
      <c r="P18" s="7">
        <f t="shared" si="3"/>
        <v>15610</v>
      </c>
      <c r="Q18" s="7">
        <f t="shared" si="3"/>
        <v>16185</v>
      </c>
      <c r="R18" s="23">
        <f t="shared" si="3"/>
        <v>16760</v>
      </c>
      <c r="S18" s="7">
        <f t="shared" si="3"/>
        <v>17335</v>
      </c>
      <c r="T18" s="7">
        <f t="shared" si="3"/>
        <v>17910</v>
      </c>
      <c r="U18" s="7">
        <f t="shared" si="3"/>
        <v>18485</v>
      </c>
      <c r="V18" s="7">
        <f t="shared" si="3"/>
        <v>19060</v>
      </c>
      <c r="W18" s="8">
        <f t="shared" si="3"/>
        <v>19635</v>
      </c>
      <c r="Y18" s="2">
        <v>1.1000000000000001</v>
      </c>
      <c r="Z18">
        <v>8500</v>
      </c>
      <c r="AA18">
        <v>575</v>
      </c>
      <c r="AB18">
        <v>100</v>
      </c>
      <c r="AC18">
        <v>50</v>
      </c>
      <c r="AD18">
        <v>60</v>
      </c>
    </row>
    <row r="19" spans="2:30" s="1" customFormat="1" x14ac:dyDescent="0.2">
      <c r="B19" s="20" t="s">
        <v>20</v>
      </c>
      <c r="C19" s="21">
        <v>1.2</v>
      </c>
      <c r="D19" s="22">
        <f t="shared" ref="D19:S47" si="4">$Z19+($AA19*(D$17-1))+$AB19+$AC19+$AD19</f>
        <v>4460</v>
      </c>
      <c r="E19" s="7">
        <f t="shared" si="4"/>
        <v>5035</v>
      </c>
      <c r="F19" s="7">
        <f t="shared" si="4"/>
        <v>5610</v>
      </c>
      <c r="G19" s="7">
        <f t="shared" si="4"/>
        <v>6185</v>
      </c>
      <c r="H19" s="7">
        <f t="shared" si="4"/>
        <v>6760</v>
      </c>
      <c r="I19" s="23">
        <f t="shared" si="4"/>
        <v>7335</v>
      </c>
      <c r="J19" s="7">
        <f t="shared" si="4"/>
        <v>7910</v>
      </c>
      <c r="K19" s="7">
        <f t="shared" si="4"/>
        <v>8485</v>
      </c>
      <c r="L19" s="7">
        <f t="shared" si="4"/>
        <v>9060</v>
      </c>
      <c r="M19" s="24">
        <f t="shared" si="4"/>
        <v>9635</v>
      </c>
      <c r="N19" s="7">
        <f t="shared" si="4"/>
        <v>10210</v>
      </c>
      <c r="O19" s="7">
        <f t="shared" si="4"/>
        <v>10785</v>
      </c>
      <c r="P19" s="7">
        <f t="shared" si="4"/>
        <v>11360</v>
      </c>
      <c r="Q19" s="7">
        <f t="shared" si="4"/>
        <v>11935</v>
      </c>
      <c r="R19" s="23">
        <f t="shared" si="4"/>
        <v>12510</v>
      </c>
      <c r="S19" s="7">
        <f t="shared" si="4"/>
        <v>13085</v>
      </c>
      <c r="T19" s="7">
        <f t="shared" si="3"/>
        <v>13660</v>
      </c>
      <c r="U19" s="7">
        <f t="shared" si="3"/>
        <v>14235</v>
      </c>
      <c r="V19" s="7">
        <f t="shared" si="3"/>
        <v>14810</v>
      </c>
      <c r="W19" s="8">
        <f t="shared" si="3"/>
        <v>15385</v>
      </c>
      <c r="Y19" s="2">
        <v>1.2</v>
      </c>
      <c r="Z19">
        <v>4250</v>
      </c>
      <c r="AA19">
        <v>575</v>
      </c>
      <c r="AB19">
        <v>100</v>
      </c>
      <c r="AC19">
        <v>50</v>
      </c>
      <c r="AD19">
        <v>60</v>
      </c>
    </row>
    <row r="20" spans="2:30" x14ac:dyDescent="0.2">
      <c r="B20" s="20" t="s">
        <v>21</v>
      </c>
      <c r="C20" s="21">
        <v>1.3</v>
      </c>
      <c r="D20" s="22">
        <f t="shared" si="4"/>
        <v>2760</v>
      </c>
      <c r="E20" s="7">
        <f t="shared" si="3"/>
        <v>3335</v>
      </c>
      <c r="F20" s="7">
        <f t="shared" si="3"/>
        <v>3910</v>
      </c>
      <c r="G20" s="7">
        <f t="shared" si="3"/>
        <v>4485</v>
      </c>
      <c r="H20" s="7">
        <f t="shared" si="3"/>
        <v>5060</v>
      </c>
      <c r="I20" s="23">
        <f t="shared" si="3"/>
        <v>5635</v>
      </c>
      <c r="J20" s="7">
        <f t="shared" si="3"/>
        <v>6210</v>
      </c>
      <c r="K20" s="7">
        <f t="shared" si="3"/>
        <v>6785</v>
      </c>
      <c r="L20" s="7">
        <f t="shared" si="3"/>
        <v>7360</v>
      </c>
      <c r="M20" s="24">
        <f t="shared" si="3"/>
        <v>7935</v>
      </c>
      <c r="N20" s="7">
        <f t="shared" si="3"/>
        <v>8510</v>
      </c>
      <c r="O20" s="7">
        <f t="shared" si="3"/>
        <v>9085</v>
      </c>
      <c r="P20" s="7">
        <f t="shared" si="3"/>
        <v>9660</v>
      </c>
      <c r="Q20" s="7">
        <f t="shared" si="3"/>
        <v>10235</v>
      </c>
      <c r="R20" s="23">
        <f t="shared" si="3"/>
        <v>10810</v>
      </c>
      <c r="S20" s="7">
        <f t="shared" si="3"/>
        <v>11385</v>
      </c>
      <c r="T20" s="7">
        <f t="shared" si="3"/>
        <v>11960</v>
      </c>
      <c r="U20" s="7">
        <f t="shared" si="3"/>
        <v>12535</v>
      </c>
      <c r="V20" s="7">
        <f t="shared" si="3"/>
        <v>13110</v>
      </c>
      <c r="W20" s="8">
        <f t="shared" si="3"/>
        <v>13685</v>
      </c>
      <c r="Y20" s="2">
        <v>1.3</v>
      </c>
      <c r="Z20">
        <v>2550</v>
      </c>
      <c r="AA20">
        <v>575</v>
      </c>
      <c r="AB20">
        <v>100</v>
      </c>
      <c r="AC20">
        <v>50</v>
      </c>
      <c r="AD20">
        <v>60</v>
      </c>
    </row>
    <row r="21" spans="2:30" x14ac:dyDescent="0.2">
      <c r="B21" s="20" t="s">
        <v>22</v>
      </c>
      <c r="C21" s="21">
        <v>1.4</v>
      </c>
      <c r="D21" s="22">
        <f t="shared" si="4"/>
        <v>2335</v>
      </c>
      <c r="E21" s="7">
        <f t="shared" si="3"/>
        <v>2910</v>
      </c>
      <c r="F21" s="7">
        <f t="shared" si="3"/>
        <v>3485</v>
      </c>
      <c r="G21" s="7">
        <f t="shared" si="3"/>
        <v>4060</v>
      </c>
      <c r="H21" s="7">
        <f t="shared" si="3"/>
        <v>4635</v>
      </c>
      <c r="I21" s="23">
        <f t="shared" si="3"/>
        <v>5210</v>
      </c>
      <c r="J21" s="7">
        <f t="shared" si="3"/>
        <v>5785</v>
      </c>
      <c r="K21" s="7">
        <f t="shared" si="3"/>
        <v>6360</v>
      </c>
      <c r="L21" s="7">
        <f t="shared" si="3"/>
        <v>6935</v>
      </c>
      <c r="M21" s="24">
        <f t="shared" si="3"/>
        <v>7510</v>
      </c>
      <c r="N21" s="7">
        <f t="shared" si="3"/>
        <v>8085</v>
      </c>
      <c r="O21" s="7">
        <f t="shared" si="3"/>
        <v>8660</v>
      </c>
      <c r="P21" s="7">
        <f t="shared" si="3"/>
        <v>9235</v>
      </c>
      <c r="Q21" s="7">
        <f t="shared" si="3"/>
        <v>9810</v>
      </c>
      <c r="R21" s="23">
        <f t="shared" si="3"/>
        <v>10385</v>
      </c>
      <c r="S21" s="7">
        <f t="shared" si="3"/>
        <v>10960</v>
      </c>
      <c r="T21" s="7">
        <f t="shared" si="3"/>
        <v>11535</v>
      </c>
      <c r="U21" s="7">
        <f t="shared" si="3"/>
        <v>12110</v>
      </c>
      <c r="V21" s="7">
        <f t="shared" si="3"/>
        <v>12685</v>
      </c>
      <c r="W21" s="8">
        <f t="shared" si="3"/>
        <v>13260</v>
      </c>
      <c r="Y21" s="2">
        <v>1.4</v>
      </c>
      <c r="Z21">
        <v>2125</v>
      </c>
      <c r="AA21">
        <v>575</v>
      </c>
      <c r="AB21">
        <v>100</v>
      </c>
      <c r="AC21">
        <v>50</v>
      </c>
      <c r="AD21">
        <v>60</v>
      </c>
    </row>
    <row r="22" spans="2:30" x14ac:dyDescent="0.2">
      <c r="B22" s="25" t="s">
        <v>23</v>
      </c>
      <c r="C22" s="26">
        <v>2.1</v>
      </c>
      <c r="D22" s="27">
        <f t="shared" si="4"/>
        <v>8710</v>
      </c>
      <c r="E22" s="28">
        <f t="shared" si="3"/>
        <v>9285</v>
      </c>
      <c r="F22" s="28">
        <f t="shared" si="3"/>
        <v>9860</v>
      </c>
      <c r="G22" s="28">
        <f t="shared" si="3"/>
        <v>10435</v>
      </c>
      <c r="H22" s="28">
        <f t="shared" si="3"/>
        <v>11010</v>
      </c>
      <c r="I22" s="29">
        <f t="shared" si="3"/>
        <v>11585</v>
      </c>
      <c r="J22" s="28">
        <f t="shared" si="3"/>
        <v>12160</v>
      </c>
      <c r="K22" s="28">
        <f t="shared" si="3"/>
        <v>12735</v>
      </c>
      <c r="L22" s="28">
        <f t="shared" si="3"/>
        <v>13310</v>
      </c>
      <c r="M22" s="30">
        <f t="shared" si="3"/>
        <v>13885</v>
      </c>
      <c r="N22" s="28">
        <f t="shared" si="3"/>
        <v>14460</v>
      </c>
      <c r="O22" s="28">
        <f t="shared" si="3"/>
        <v>15035</v>
      </c>
      <c r="P22" s="28">
        <f t="shared" si="3"/>
        <v>15610</v>
      </c>
      <c r="Q22" s="28">
        <f t="shared" si="3"/>
        <v>16185</v>
      </c>
      <c r="R22" s="29">
        <f t="shared" si="3"/>
        <v>16760</v>
      </c>
      <c r="S22" s="28">
        <f t="shared" si="3"/>
        <v>17335</v>
      </c>
      <c r="T22" s="28">
        <f t="shared" si="3"/>
        <v>17910</v>
      </c>
      <c r="U22" s="28">
        <f t="shared" si="3"/>
        <v>18485</v>
      </c>
      <c r="V22" s="28">
        <f t="shared" si="3"/>
        <v>19060</v>
      </c>
      <c r="W22" s="31">
        <f t="shared" si="3"/>
        <v>19635</v>
      </c>
      <c r="Y22" s="2">
        <v>2.1</v>
      </c>
      <c r="Z22">
        <v>8500</v>
      </c>
      <c r="AA22">
        <v>575</v>
      </c>
      <c r="AB22">
        <v>100</v>
      </c>
      <c r="AC22">
        <v>50</v>
      </c>
      <c r="AD22">
        <v>60</v>
      </c>
    </row>
    <row r="23" spans="2:30" x14ac:dyDescent="0.2">
      <c r="B23" s="32" t="s">
        <v>24</v>
      </c>
      <c r="C23" s="33">
        <v>2.2000000000000002</v>
      </c>
      <c r="D23" s="34">
        <f t="shared" si="4"/>
        <v>2760</v>
      </c>
      <c r="E23" s="35">
        <f t="shared" si="3"/>
        <v>3335</v>
      </c>
      <c r="F23" s="35">
        <f t="shared" si="3"/>
        <v>3910</v>
      </c>
      <c r="G23" s="35">
        <f t="shared" si="3"/>
        <v>4485</v>
      </c>
      <c r="H23" s="35">
        <f t="shared" si="3"/>
        <v>5060</v>
      </c>
      <c r="I23" s="36">
        <f t="shared" si="3"/>
        <v>5635</v>
      </c>
      <c r="J23" s="35">
        <f t="shared" si="3"/>
        <v>6210</v>
      </c>
      <c r="K23" s="35">
        <f t="shared" si="3"/>
        <v>6785</v>
      </c>
      <c r="L23" s="35">
        <f t="shared" si="3"/>
        <v>7360</v>
      </c>
      <c r="M23" s="37">
        <f t="shared" si="3"/>
        <v>7935</v>
      </c>
      <c r="N23" s="35">
        <f t="shared" si="3"/>
        <v>8510</v>
      </c>
      <c r="O23" s="35">
        <f t="shared" si="3"/>
        <v>9085</v>
      </c>
      <c r="P23" s="35">
        <f t="shared" si="3"/>
        <v>9660</v>
      </c>
      <c r="Q23" s="35">
        <f t="shared" si="3"/>
        <v>10235</v>
      </c>
      <c r="R23" s="36">
        <f t="shared" si="3"/>
        <v>10810</v>
      </c>
      <c r="S23" s="35">
        <f t="shared" si="3"/>
        <v>11385</v>
      </c>
      <c r="T23" s="35">
        <f t="shared" si="3"/>
        <v>11960</v>
      </c>
      <c r="U23" s="35">
        <f t="shared" si="3"/>
        <v>12535</v>
      </c>
      <c r="V23" s="35">
        <f t="shared" si="3"/>
        <v>13110</v>
      </c>
      <c r="W23" s="38">
        <f t="shared" si="3"/>
        <v>13685</v>
      </c>
      <c r="Y23" s="2">
        <v>2.2000000000000002</v>
      </c>
      <c r="Z23">
        <v>2550</v>
      </c>
      <c r="AA23">
        <v>575</v>
      </c>
      <c r="AB23">
        <v>100</v>
      </c>
      <c r="AC23">
        <v>50</v>
      </c>
      <c r="AD23">
        <v>60</v>
      </c>
    </row>
    <row r="24" spans="2:30" x14ac:dyDescent="0.2">
      <c r="B24" s="20" t="s">
        <v>25</v>
      </c>
      <c r="C24" s="21">
        <v>3.1</v>
      </c>
      <c r="D24" s="22">
        <f t="shared" si="4"/>
        <v>3710</v>
      </c>
      <c r="E24" s="7">
        <f t="shared" si="3"/>
        <v>4210</v>
      </c>
      <c r="F24" s="7">
        <f t="shared" si="3"/>
        <v>4710</v>
      </c>
      <c r="G24" s="7">
        <f t="shared" si="3"/>
        <v>5210</v>
      </c>
      <c r="H24" s="7">
        <f t="shared" si="3"/>
        <v>5710</v>
      </c>
      <c r="I24" s="23">
        <f t="shared" si="3"/>
        <v>6210</v>
      </c>
      <c r="J24" s="7">
        <f t="shared" si="3"/>
        <v>6710</v>
      </c>
      <c r="K24" s="7">
        <f t="shared" si="3"/>
        <v>7210</v>
      </c>
      <c r="L24" s="7">
        <f t="shared" si="3"/>
        <v>7710</v>
      </c>
      <c r="M24" s="24">
        <f t="shared" si="3"/>
        <v>8210</v>
      </c>
      <c r="N24" s="7">
        <f t="shared" si="3"/>
        <v>8710</v>
      </c>
      <c r="O24" s="7">
        <f t="shared" si="3"/>
        <v>9210</v>
      </c>
      <c r="P24" s="7">
        <f t="shared" si="3"/>
        <v>9710</v>
      </c>
      <c r="Q24" s="7">
        <f t="shared" si="3"/>
        <v>10210</v>
      </c>
      <c r="R24" s="23">
        <f t="shared" si="3"/>
        <v>10710</v>
      </c>
      <c r="S24" s="7">
        <f t="shared" si="3"/>
        <v>11210</v>
      </c>
      <c r="T24" s="7">
        <f t="shared" si="3"/>
        <v>11710</v>
      </c>
      <c r="U24" s="7">
        <f t="shared" si="3"/>
        <v>12210</v>
      </c>
      <c r="V24" s="7">
        <f t="shared" si="3"/>
        <v>12710</v>
      </c>
      <c r="W24" s="8">
        <f t="shared" si="3"/>
        <v>13210</v>
      </c>
      <c r="Y24" s="2">
        <v>3.1</v>
      </c>
      <c r="Z24">
        <v>3500</v>
      </c>
      <c r="AA24">
        <v>500</v>
      </c>
      <c r="AB24">
        <v>100</v>
      </c>
      <c r="AC24">
        <v>50</v>
      </c>
      <c r="AD24">
        <v>60</v>
      </c>
    </row>
    <row r="25" spans="2:30" x14ac:dyDescent="0.2">
      <c r="B25" s="20" t="s">
        <v>26</v>
      </c>
      <c r="C25" s="21">
        <v>3.2</v>
      </c>
      <c r="D25" s="22">
        <f t="shared" si="4"/>
        <v>2210</v>
      </c>
      <c r="E25" s="7">
        <f t="shared" si="3"/>
        <v>2710</v>
      </c>
      <c r="F25" s="7">
        <f t="shared" si="3"/>
        <v>3210</v>
      </c>
      <c r="G25" s="7">
        <f t="shared" si="3"/>
        <v>3710</v>
      </c>
      <c r="H25" s="7">
        <f t="shared" si="3"/>
        <v>4210</v>
      </c>
      <c r="I25" s="23">
        <f t="shared" si="3"/>
        <v>4710</v>
      </c>
      <c r="J25" s="7">
        <f t="shared" si="3"/>
        <v>5210</v>
      </c>
      <c r="K25" s="7">
        <f t="shared" si="3"/>
        <v>5710</v>
      </c>
      <c r="L25" s="7">
        <f t="shared" si="3"/>
        <v>6210</v>
      </c>
      <c r="M25" s="24">
        <f t="shared" si="3"/>
        <v>6710</v>
      </c>
      <c r="N25" s="7">
        <f t="shared" si="3"/>
        <v>7210</v>
      </c>
      <c r="O25" s="7">
        <f t="shared" si="3"/>
        <v>7710</v>
      </c>
      <c r="P25" s="7">
        <f t="shared" si="3"/>
        <v>8210</v>
      </c>
      <c r="Q25" s="7">
        <f t="shared" si="3"/>
        <v>8710</v>
      </c>
      <c r="R25" s="23">
        <f t="shared" si="3"/>
        <v>9210</v>
      </c>
      <c r="S25" s="7">
        <f t="shared" si="3"/>
        <v>9710</v>
      </c>
      <c r="T25" s="7">
        <f t="shared" si="3"/>
        <v>10210</v>
      </c>
      <c r="U25" s="7">
        <f t="shared" si="3"/>
        <v>10710</v>
      </c>
      <c r="V25" s="7">
        <f t="shared" si="3"/>
        <v>11210</v>
      </c>
      <c r="W25" s="8">
        <f t="shared" si="3"/>
        <v>11710</v>
      </c>
      <c r="Y25" s="2">
        <v>3.2</v>
      </c>
      <c r="Z25">
        <v>2000</v>
      </c>
      <c r="AA25">
        <v>500</v>
      </c>
      <c r="AB25">
        <v>100</v>
      </c>
      <c r="AC25">
        <v>50</v>
      </c>
      <c r="AD25">
        <v>60</v>
      </c>
    </row>
    <row r="26" spans="2:30" x14ac:dyDescent="0.2">
      <c r="B26" s="20" t="s">
        <v>27</v>
      </c>
      <c r="C26" s="21">
        <v>3.3</v>
      </c>
      <c r="D26" s="22">
        <f t="shared" si="4"/>
        <v>1210</v>
      </c>
      <c r="E26" s="7">
        <f t="shared" si="3"/>
        <v>1710</v>
      </c>
      <c r="F26" s="7">
        <f t="shared" si="3"/>
        <v>2210</v>
      </c>
      <c r="G26" s="7">
        <f t="shared" si="3"/>
        <v>2710</v>
      </c>
      <c r="H26" s="7">
        <f t="shared" si="3"/>
        <v>3210</v>
      </c>
      <c r="I26" s="23">
        <f t="shared" si="3"/>
        <v>3710</v>
      </c>
      <c r="J26" s="7">
        <f t="shared" si="3"/>
        <v>4210</v>
      </c>
      <c r="K26" s="7">
        <f t="shared" si="3"/>
        <v>4710</v>
      </c>
      <c r="L26" s="7">
        <f t="shared" si="3"/>
        <v>5210</v>
      </c>
      <c r="M26" s="24">
        <f t="shared" si="3"/>
        <v>5710</v>
      </c>
      <c r="N26" s="7">
        <f t="shared" si="3"/>
        <v>6210</v>
      </c>
      <c r="O26" s="7">
        <f t="shared" si="3"/>
        <v>6710</v>
      </c>
      <c r="P26" s="7">
        <f t="shared" si="3"/>
        <v>7210</v>
      </c>
      <c r="Q26" s="7">
        <f t="shared" si="3"/>
        <v>7710</v>
      </c>
      <c r="R26" s="23">
        <f t="shared" si="3"/>
        <v>8210</v>
      </c>
      <c r="S26" s="7">
        <f t="shared" si="3"/>
        <v>8710</v>
      </c>
      <c r="T26" s="7">
        <f t="shared" si="3"/>
        <v>9210</v>
      </c>
      <c r="U26" s="7">
        <f t="shared" si="3"/>
        <v>9710</v>
      </c>
      <c r="V26" s="7">
        <f t="shared" si="3"/>
        <v>10210</v>
      </c>
      <c r="W26" s="8">
        <f t="shared" si="3"/>
        <v>10710</v>
      </c>
      <c r="Y26" s="2">
        <v>3.3</v>
      </c>
      <c r="Z26">
        <v>1000</v>
      </c>
      <c r="AA26">
        <v>500</v>
      </c>
      <c r="AB26">
        <v>100</v>
      </c>
      <c r="AC26">
        <v>50</v>
      </c>
      <c r="AD26">
        <v>60</v>
      </c>
    </row>
    <row r="27" spans="2:30" x14ac:dyDescent="0.2">
      <c r="B27" s="20" t="s">
        <v>28</v>
      </c>
      <c r="C27" s="21">
        <v>3.4</v>
      </c>
      <c r="D27" s="22">
        <f t="shared" si="4"/>
        <v>960</v>
      </c>
      <c r="E27" s="7">
        <f t="shared" si="3"/>
        <v>1460</v>
      </c>
      <c r="F27" s="7">
        <f t="shared" si="3"/>
        <v>1960</v>
      </c>
      <c r="G27" s="7">
        <f t="shared" si="3"/>
        <v>2460</v>
      </c>
      <c r="H27" s="7">
        <f t="shared" si="3"/>
        <v>2960</v>
      </c>
      <c r="I27" s="23">
        <f t="shared" si="3"/>
        <v>3460</v>
      </c>
      <c r="J27" s="7">
        <f t="shared" si="3"/>
        <v>3960</v>
      </c>
      <c r="K27" s="7">
        <f t="shared" si="3"/>
        <v>4460</v>
      </c>
      <c r="L27" s="7">
        <f t="shared" si="3"/>
        <v>4960</v>
      </c>
      <c r="M27" s="24">
        <f t="shared" si="3"/>
        <v>5460</v>
      </c>
      <c r="N27" s="7">
        <f t="shared" si="3"/>
        <v>5960</v>
      </c>
      <c r="O27" s="7">
        <f t="shared" si="3"/>
        <v>6460</v>
      </c>
      <c r="P27" s="7">
        <f t="shared" si="3"/>
        <v>6960</v>
      </c>
      <c r="Q27" s="7">
        <f t="shared" si="3"/>
        <v>7460</v>
      </c>
      <c r="R27" s="23">
        <f t="shared" si="3"/>
        <v>7960</v>
      </c>
      <c r="S27" s="7">
        <f t="shared" si="3"/>
        <v>8460</v>
      </c>
      <c r="T27" s="7">
        <f t="shared" si="3"/>
        <v>8960</v>
      </c>
      <c r="U27" s="7">
        <f t="shared" si="3"/>
        <v>9460</v>
      </c>
      <c r="V27" s="7">
        <f t="shared" si="3"/>
        <v>9960</v>
      </c>
      <c r="W27" s="8">
        <f t="shared" si="3"/>
        <v>10460</v>
      </c>
      <c r="Y27" s="2">
        <v>3.4</v>
      </c>
      <c r="Z27">
        <v>750</v>
      </c>
      <c r="AA27">
        <v>500</v>
      </c>
      <c r="AB27">
        <v>100</v>
      </c>
      <c r="AC27">
        <v>50</v>
      </c>
      <c r="AD27">
        <v>60</v>
      </c>
    </row>
    <row r="28" spans="2:30" x14ac:dyDescent="0.2">
      <c r="B28" s="25" t="s">
        <v>29</v>
      </c>
      <c r="C28" s="26">
        <v>4.0999999999999996</v>
      </c>
      <c r="D28" s="27">
        <f t="shared" si="4"/>
        <v>2010</v>
      </c>
      <c r="E28" s="28">
        <f t="shared" si="3"/>
        <v>2535</v>
      </c>
      <c r="F28" s="28">
        <f t="shared" si="3"/>
        <v>3060</v>
      </c>
      <c r="G28" s="28">
        <f t="shared" si="3"/>
        <v>3585</v>
      </c>
      <c r="H28" s="28">
        <f t="shared" si="3"/>
        <v>4110</v>
      </c>
      <c r="I28" s="29">
        <f t="shared" si="3"/>
        <v>4635</v>
      </c>
      <c r="J28" s="28">
        <f t="shared" si="3"/>
        <v>5160</v>
      </c>
      <c r="K28" s="28">
        <f t="shared" si="3"/>
        <v>5685</v>
      </c>
      <c r="L28" s="28">
        <f t="shared" si="3"/>
        <v>6210</v>
      </c>
      <c r="M28" s="30">
        <f t="shared" si="3"/>
        <v>6735</v>
      </c>
      <c r="N28" s="28">
        <f t="shared" si="3"/>
        <v>7260</v>
      </c>
      <c r="O28" s="28">
        <f t="shared" si="3"/>
        <v>7785</v>
      </c>
      <c r="P28" s="28">
        <f t="shared" si="3"/>
        <v>8310</v>
      </c>
      <c r="Q28" s="28">
        <f t="shared" si="3"/>
        <v>8835</v>
      </c>
      <c r="R28" s="29">
        <f t="shared" si="3"/>
        <v>9360</v>
      </c>
      <c r="S28" s="28">
        <f t="shared" si="3"/>
        <v>9885</v>
      </c>
      <c r="T28" s="28">
        <f t="shared" si="3"/>
        <v>10410</v>
      </c>
      <c r="U28" s="28">
        <f t="shared" si="3"/>
        <v>10935</v>
      </c>
      <c r="V28" s="28">
        <f t="shared" si="3"/>
        <v>11460</v>
      </c>
      <c r="W28" s="31">
        <f t="shared" si="3"/>
        <v>11985</v>
      </c>
      <c r="Y28" s="2">
        <v>4.0999999999999996</v>
      </c>
      <c r="Z28">
        <v>1800</v>
      </c>
      <c r="AA28">
        <v>525</v>
      </c>
      <c r="AB28">
        <v>100</v>
      </c>
      <c r="AC28">
        <v>50</v>
      </c>
      <c r="AD28">
        <v>60</v>
      </c>
    </row>
    <row r="29" spans="2:30" x14ac:dyDescent="0.2">
      <c r="B29" s="20" t="s">
        <v>30</v>
      </c>
      <c r="C29" s="21">
        <v>4.2</v>
      </c>
      <c r="D29" s="22">
        <f t="shared" si="4"/>
        <v>1610</v>
      </c>
      <c r="E29" s="7">
        <f t="shared" si="3"/>
        <v>2110</v>
      </c>
      <c r="F29" s="7">
        <f t="shared" si="3"/>
        <v>2610</v>
      </c>
      <c r="G29" s="7">
        <f t="shared" si="3"/>
        <v>3110</v>
      </c>
      <c r="H29" s="7">
        <f t="shared" si="3"/>
        <v>3610</v>
      </c>
      <c r="I29" s="23">
        <f t="shared" si="3"/>
        <v>4110</v>
      </c>
      <c r="J29" s="7">
        <f t="shared" si="3"/>
        <v>4610</v>
      </c>
      <c r="K29" s="7">
        <f t="shared" si="3"/>
        <v>5110</v>
      </c>
      <c r="L29" s="7">
        <f t="shared" si="3"/>
        <v>5610</v>
      </c>
      <c r="M29" s="24">
        <f t="shared" si="3"/>
        <v>6110</v>
      </c>
      <c r="N29" s="7">
        <f t="shared" si="3"/>
        <v>6610</v>
      </c>
      <c r="O29" s="7">
        <f t="shared" si="3"/>
        <v>7110</v>
      </c>
      <c r="P29" s="7">
        <f t="shared" si="3"/>
        <v>7610</v>
      </c>
      <c r="Q29" s="7">
        <f t="shared" si="3"/>
        <v>8110</v>
      </c>
      <c r="R29" s="23">
        <f t="shared" si="3"/>
        <v>8610</v>
      </c>
      <c r="S29" s="7">
        <f t="shared" si="3"/>
        <v>9110</v>
      </c>
      <c r="T29" s="7">
        <f t="shared" si="3"/>
        <v>9610</v>
      </c>
      <c r="U29" s="7">
        <f t="shared" si="3"/>
        <v>10110</v>
      </c>
      <c r="V29" s="7">
        <f t="shared" si="3"/>
        <v>10610</v>
      </c>
      <c r="W29" s="8">
        <f t="shared" si="3"/>
        <v>11110</v>
      </c>
      <c r="Y29" s="2">
        <v>4.2</v>
      </c>
      <c r="Z29">
        <v>1400</v>
      </c>
      <c r="AA29">
        <v>500</v>
      </c>
      <c r="AB29">
        <v>100</v>
      </c>
      <c r="AC29">
        <v>50</v>
      </c>
      <c r="AD29">
        <v>60</v>
      </c>
    </row>
    <row r="30" spans="2:30" x14ac:dyDescent="0.2">
      <c r="B30" s="32" t="s">
        <v>31</v>
      </c>
      <c r="C30" s="33">
        <v>4.3</v>
      </c>
      <c r="D30" s="34">
        <f t="shared" si="4"/>
        <v>1210</v>
      </c>
      <c r="E30" s="35">
        <f t="shared" si="3"/>
        <v>1685</v>
      </c>
      <c r="F30" s="35">
        <f t="shared" si="3"/>
        <v>2160</v>
      </c>
      <c r="G30" s="35">
        <f t="shared" si="3"/>
        <v>2635</v>
      </c>
      <c r="H30" s="35">
        <f t="shared" si="3"/>
        <v>3110</v>
      </c>
      <c r="I30" s="36">
        <f t="shared" si="3"/>
        <v>3585</v>
      </c>
      <c r="J30" s="35">
        <f t="shared" si="3"/>
        <v>4060</v>
      </c>
      <c r="K30" s="35">
        <f t="shared" si="3"/>
        <v>4535</v>
      </c>
      <c r="L30" s="35">
        <f t="shared" si="3"/>
        <v>5010</v>
      </c>
      <c r="M30" s="37">
        <f t="shared" si="3"/>
        <v>5485</v>
      </c>
      <c r="N30" s="35">
        <f t="shared" si="3"/>
        <v>5960</v>
      </c>
      <c r="O30" s="35">
        <f t="shared" si="3"/>
        <v>6435</v>
      </c>
      <c r="P30" s="35">
        <f t="shared" si="3"/>
        <v>6910</v>
      </c>
      <c r="Q30" s="35">
        <f t="shared" si="3"/>
        <v>7385</v>
      </c>
      <c r="R30" s="36">
        <f t="shared" si="3"/>
        <v>7860</v>
      </c>
      <c r="S30" s="35">
        <f t="shared" si="3"/>
        <v>8335</v>
      </c>
      <c r="T30" s="35">
        <f t="shared" si="3"/>
        <v>8810</v>
      </c>
      <c r="U30" s="35">
        <f t="shared" si="3"/>
        <v>9285</v>
      </c>
      <c r="V30" s="35">
        <f t="shared" si="3"/>
        <v>9760</v>
      </c>
      <c r="W30" s="38">
        <f t="shared" si="3"/>
        <v>10235</v>
      </c>
      <c r="Y30" s="2">
        <v>4.3</v>
      </c>
      <c r="Z30">
        <v>1000</v>
      </c>
      <c r="AA30">
        <v>475</v>
      </c>
      <c r="AB30">
        <v>100</v>
      </c>
      <c r="AC30">
        <v>50</v>
      </c>
      <c r="AD30">
        <v>60</v>
      </c>
    </row>
    <row r="31" spans="2:30" x14ac:dyDescent="0.2">
      <c r="B31" s="20" t="s">
        <v>32</v>
      </c>
      <c r="C31" s="21">
        <v>5.0999999999999996</v>
      </c>
      <c r="D31" s="22">
        <f t="shared" si="4"/>
        <v>8210</v>
      </c>
      <c r="E31" s="7">
        <f t="shared" si="3"/>
        <v>8735</v>
      </c>
      <c r="F31" s="7">
        <f t="shared" si="3"/>
        <v>9260</v>
      </c>
      <c r="G31" s="7">
        <f t="shared" si="3"/>
        <v>9785</v>
      </c>
      <c r="H31" s="7">
        <f t="shared" si="3"/>
        <v>10310</v>
      </c>
      <c r="I31" s="23">
        <f t="shared" si="3"/>
        <v>10835</v>
      </c>
      <c r="J31" s="7">
        <f t="shared" si="3"/>
        <v>11360</v>
      </c>
      <c r="K31" s="7">
        <f t="shared" si="3"/>
        <v>11885</v>
      </c>
      <c r="L31" s="7">
        <f t="shared" si="3"/>
        <v>12410</v>
      </c>
      <c r="M31" s="24">
        <f t="shared" si="3"/>
        <v>12935</v>
      </c>
      <c r="N31" s="7">
        <f t="shared" si="3"/>
        <v>13460</v>
      </c>
      <c r="O31" s="7">
        <f t="shared" si="3"/>
        <v>13985</v>
      </c>
      <c r="P31" s="7">
        <f t="shared" si="3"/>
        <v>14510</v>
      </c>
      <c r="Q31" s="7">
        <f t="shared" si="3"/>
        <v>15035</v>
      </c>
      <c r="R31" s="23">
        <f t="shared" si="3"/>
        <v>15560</v>
      </c>
      <c r="S31" s="7">
        <f t="shared" si="3"/>
        <v>16085</v>
      </c>
      <c r="T31" s="7">
        <f t="shared" si="3"/>
        <v>16610</v>
      </c>
      <c r="U31" s="7">
        <f t="shared" si="3"/>
        <v>17135</v>
      </c>
      <c r="V31" s="7">
        <f t="shared" si="3"/>
        <v>17660</v>
      </c>
      <c r="W31" s="8">
        <f t="shared" si="3"/>
        <v>18185</v>
      </c>
      <c r="Y31" s="2">
        <v>5.0999999999999996</v>
      </c>
      <c r="Z31">
        <v>8000</v>
      </c>
      <c r="AA31">
        <v>525</v>
      </c>
      <c r="AB31">
        <v>100</v>
      </c>
      <c r="AC31">
        <v>50</v>
      </c>
      <c r="AD31">
        <v>60</v>
      </c>
    </row>
    <row r="32" spans="2:30" x14ac:dyDescent="0.2">
      <c r="B32" s="20" t="s">
        <v>33</v>
      </c>
      <c r="C32" s="21">
        <v>5.2</v>
      </c>
      <c r="D32" s="22">
        <f t="shared" si="4"/>
        <v>5210</v>
      </c>
      <c r="E32" s="7">
        <f t="shared" si="3"/>
        <v>5710</v>
      </c>
      <c r="F32" s="7">
        <f t="shared" si="3"/>
        <v>6210</v>
      </c>
      <c r="G32" s="7">
        <f t="shared" si="3"/>
        <v>6710</v>
      </c>
      <c r="H32" s="7">
        <f t="shared" si="3"/>
        <v>7210</v>
      </c>
      <c r="I32" s="23">
        <f t="shared" ref="I32:W46" si="5">$Z32+($AA32*(I$17-1))+$AB32+$AC32+$AD32</f>
        <v>7710</v>
      </c>
      <c r="J32" s="7">
        <f t="shared" si="5"/>
        <v>8210</v>
      </c>
      <c r="K32" s="7">
        <f t="shared" si="5"/>
        <v>8710</v>
      </c>
      <c r="L32" s="7">
        <f t="shared" si="5"/>
        <v>9210</v>
      </c>
      <c r="M32" s="24">
        <f t="shared" si="5"/>
        <v>9710</v>
      </c>
      <c r="N32" s="7">
        <f t="shared" si="5"/>
        <v>10210</v>
      </c>
      <c r="O32" s="7">
        <f t="shared" si="5"/>
        <v>10710</v>
      </c>
      <c r="P32" s="7">
        <f t="shared" si="5"/>
        <v>11210</v>
      </c>
      <c r="Q32" s="7">
        <f t="shared" si="5"/>
        <v>11710</v>
      </c>
      <c r="R32" s="23">
        <f t="shared" si="5"/>
        <v>12210</v>
      </c>
      <c r="S32" s="7">
        <f t="shared" si="5"/>
        <v>12710</v>
      </c>
      <c r="T32" s="7">
        <f t="shared" si="5"/>
        <v>13210</v>
      </c>
      <c r="U32" s="7">
        <f t="shared" si="5"/>
        <v>13710</v>
      </c>
      <c r="V32" s="7">
        <f t="shared" si="5"/>
        <v>14210</v>
      </c>
      <c r="W32" s="8">
        <f t="shared" si="5"/>
        <v>14710</v>
      </c>
      <c r="Y32" s="2">
        <v>5.2</v>
      </c>
      <c r="Z32">
        <v>5000</v>
      </c>
      <c r="AA32">
        <v>500</v>
      </c>
      <c r="AB32">
        <v>100</v>
      </c>
      <c r="AC32">
        <v>50</v>
      </c>
      <c r="AD32">
        <v>60</v>
      </c>
    </row>
    <row r="33" spans="2:30" x14ac:dyDescent="0.2">
      <c r="B33" s="20" t="s">
        <v>34</v>
      </c>
      <c r="C33" s="21">
        <v>5.3</v>
      </c>
      <c r="D33" s="22">
        <f t="shared" si="4"/>
        <v>2210</v>
      </c>
      <c r="E33" s="7">
        <f t="shared" si="4"/>
        <v>2610</v>
      </c>
      <c r="F33" s="7">
        <f t="shared" si="4"/>
        <v>3010</v>
      </c>
      <c r="G33" s="7">
        <f t="shared" si="4"/>
        <v>3410</v>
      </c>
      <c r="H33" s="7">
        <f t="shared" si="4"/>
        <v>3810</v>
      </c>
      <c r="I33" s="23">
        <f t="shared" si="4"/>
        <v>4210</v>
      </c>
      <c r="J33" s="7">
        <f t="shared" si="4"/>
        <v>4610</v>
      </c>
      <c r="K33" s="7">
        <f t="shared" si="4"/>
        <v>5010</v>
      </c>
      <c r="L33" s="7">
        <f t="shared" si="4"/>
        <v>5410</v>
      </c>
      <c r="M33" s="24">
        <f t="shared" si="4"/>
        <v>5810</v>
      </c>
      <c r="N33" s="7">
        <f t="shared" si="4"/>
        <v>6210</v>
      </c>
      <c r="O33" s="7">
        <f t="shared" si="4"/>
        <v>6610</v>
      </c>
      <c r="P33" s="7">
        <f t="shared" si="4"/>
        <v>7010</v>
      </c>
      <c r="Q33" s="7">
        <f t="shared" si="4"/>
        <v>7410</v>
      </c>
      <c r="R33" s="23">
        <f t="shared" si="4"/>
        <v>7810</v>
      </c>
      <c r="S33" s="7">
        <f t="shared" si="4"/>
        <v>8210</v>
      </c>
      <c r="T33" s="7">
        <f t="shared" si="5"/>
        <v>8610</v>
      </c>
      <c r="U33" s="7">
        <f t="shared" si="5"/>
        <v>9010</v>
      </c>
      <c r="V33" s="7">
        <f t="shared" si="5"/>
        <v>9410</v>
      </c>
      <c r="W33" s="8">
        <f t="shared" si="5"/>
        <v>9810</v>
      </c>
      <c r="Y33" s="2">
        <v>5.3</v>
      </c>
      <c r="Z33">
        <v>2000</v>
      </c>
      <c r="AA33">
        <v>400</v>
      </c>
      <c r="AB33">
        <v>100</v>
      </c>
      <c r="AC33">
        <v>50</v>
      </c>
      <c r="AD33">
        <v>60</v>
      </c>
    </row>
    <row r="34" spans="2:30" x14ac:dyDescent="0.2">
      <c r="B34" s="20" t="s">
        <v>35</v>
      </c>
      <c r="C34" s="21">
        <v>5.4</v>
      </c>
      <c r="D34" s="22">
        <f t="shared" si="4"/>
        <v>960</v>
      </c>
      <c r="E34" s="7">
        <f t="shared" si="4"/>
        <v>1310</v>
      </c>
      <c r="F34" s="7">
        <f t="shared" si="4"/>
        <v>1660</v>
      </c>
      <c r="G34" s="7">
        <f t="shared" si="4"/>
        <v>2010</v>
      </c>
      <c r="H34" s="7">
        <f t="shared" si="4"/>
        <v>2360</v>
      </c>
      <c r="I34" s="23">
        <f t="shared" si="4"/>
        <v>2710</v>
      </c>
      <c r="J34" s="7">
        <f t="shared" si="4"/>
        <v>3060</v>
      </c>
      <c r="K34" s="7">
        <f t="shared" si="4"/>
        <v>3410</v>
      </c>
      <c r="L34" s="7">
        <f t="shared" si="4"/>
        <v>3760</v>
      </c>
      <c r="M34" s="24">
        <f t="shared" si="4"/>
        <v>4110</v>
      </c>
      <c r="N34" s="7">
        <f t="shared" si="4"/>
        <v>4460</v>
      </c>
      <c r="O34" s="7">
        <f t="shared" si="4"/>
        <v>4810</v>
      </c>
      <c r="P34" s="7">
        <f t="shared" si="4"/>
        <v>5160</v>
      </c>
      <c r="Q34" s="7">
        <f t="shared" si="4"/>
        <v>5510</v>
      </c>
      <c r="R34" s="23">
        <f t="shared" si="4"/>
        <v>5860</v>
      </c>
      <c r="S34" s="7">
        <f t="shared" si="4"/>
        <v>6210</v>
      </c>
      <c r="T34" s="7">
        <f t="shared" si="5"/>
        <v>6560</v>
      </c>
      <c r="U34" s="7">
        <f t="shared" si="5"/>
        <v>6910</v>
      </c>
      <c r="V34" s="7">
        <f t="shared" si="5"/>
        <v>7260</v>
      </c>
      <c r="W34" s="8">
        <f t="shared" si="5"/>
        <v>7610</v>
      </c>
      <c r="Y34" s="2">
        <v>5.4</v>
      </c>
      <c r="Z34">
        <v>750</v>
      </c>
      <c r="AA34">
        <v>350</v>
      </c>
      <c r="AB34">
        <v>100</v>
      </c>
      <c r="AC34">
        <v>50</v>
      </c>
      <c r="AD34">
        <v>60</v>
      </c>
    </row>
    <row r="35" spans="2:30" x14ac:dyDescent="0.2">
      <c r="B35" s="25" t="s">
        <v>36</v>
      </c>
      <c r="C35" s="26">
        <v>6.1</v>
      </c>
      <c r="D35" s="27">
        <f t="shared" si="4"/>
        <v>1610</v>
      </c>
      <c r="E35" s="28">
        <f t="shared" si="4"/>
        <v>2110</v>
      </c>
      <c r="F35" s="28">
        <f t="shared" si="4"/>
        <v>2610</v>
      </c>
      <c r="G35" s="28">
        <f t="shared" si="4"/>
        <v>3110</v>
      </c>
      <c r="H35" s="28">
        <f t="shared" si="4"/>
        <v>3610</v>
      </c>
      <c r="I35" s="29">
        <f t="shared" si="4"/>
        <v>4110</v>
      </c>
      <c r="J35" s="28">
        <f t="shared" si="4"/>
        <v>4610</v>
      </c>
      <c r="K35" s="28">
        <f t="shared" si="4"/>
        <v>5110</v>
      </c>
      <c r="L35" s="28">
        <f t="shared" si="4"/>
        <v>5610</v>
      </c>
      <c r="M35" s="30">
        <f t="shared" si="4"/>
        <v>6110</v>
      </c>
      <c r="N35" s="28">
        <f t="shared" si="4"/>
        <v>6610</v>
      </c>
      <c r="O35" s="28">
        <f t="shared" si="4"/>
        <v>7110</v>
      </c>
      <c r="P35" s="28">
        <f t="shared" si="4"/>
        <v>7610</v>
      </c>
      <c r="Q35" s="28">
        <f t="shared" si="4"/>
        <v>8110</v>
      </c>
      <c r="R35" s="29">
        <f t="shared" si="4"/>
        <v>8610</v>
      </c>
      <c r="S35" s="28">
        <f t="shared" si="4"/>
        <v>9110</v>
      </c>
      <c r="T35" s="28">
        <f t="shared" si="5"/>
        <v>9610</v>
      </c>
      <c r="U35" s="28">
        <f t="shared" si="5"/>
        <v>10110</v>
      </c>
      <c r="V35" s="28">
        <f t="shared" si="5"/>
        <v>10610</v>
      </c>
      <c r="W35" s="31">
        <f t="shared" si="5"/>
        <v>11110</v>
      </c>
      <c r="Y35" s="2">
        <v>6.1</v>
      </c>
      <c r="Z35">
        <v>1400</v>
      </c>
      <c r="AA35">
        <v>500</v>
      </c>
      <c r="AB35">
        <v>100</v>
      </c>
      <c r="AC35">
        <v>50</v>
      </c>
      <c r="AD35">
        <v>60</v>
      </c>
    </row>
    <row r="36" spans="2:30" x14ac:dyDescent="0.2">
      <c r="B36" s="20" t="s">
        <v>37</v>
      </c>
      <c r="C36" s="21">
        <v>6.2</v>
      </c>
      <c r="D36" s="22">
        <f t="shared" si="4"/>
        <v>1010</v>
      </c>
      <c r="E36" s="7">
        <f t="shared" si="4"/>
        <v>1460</v>
      </c>
      <c r="F36" s="7">
        <f t="shared" si="4"/>
        <v>1910</v>
      </c>
      <c r="G36" s="7">
        <f t="shared" si="4"/>
        <v>2360</v>
      </c>
      <c r="H36" s="7">
        <f t="shared" si="4"/>
        <v>2810</v>
      </c>
      <c r="I36" s="23">
        <f t="shared" si="4"/>
        <v>3260</v>
      </c>
      <c r="J36" s="7">
        <f t="shared" si="4"/>
        <v>3710</v>
      </c>
      <c r="K36" s="7">
        <f t="shared" si="4"/>
        <v>4160</v>
      </c>
      <c r="L36" s="7">
        <f t="shared" si="4"/>
        <v>4610</v>
      </c>
      <c r="M36" s="24">
        <f t="shared" si="4"/>
        <v>5060</v>
      </c>
      <c r="N36" s="7">
        <f t="shared" si="4"/>
        <v>5510</v>
      </c>
      <c r="O36" s="7">
        <f t="shared" si="4"/>
        <v>5960</v>
      </c>
      <c r="P36" s="7">
        <f t="shared" si="4"/>
        <v>6410</v>
      </c>
      <c r="Q36" s="7">
        <f t="shared" si="4"/>
        <v>6860</v>
      </c>
      <c r="R36" s="23">
        <f t="shared" si="4"/>
        <v>7310</v>
      </c>
      <c r="S36" s="7">
        <f t="shared" si="4"/>
        <v>7760</v>
      </c>
      <c r="T36" s="7">
        <f t="shared" si="5"/>
        <v>8210</v>
      </c>
      <c r="U36" s="7">
        <f t="shared" si="5"/>
        <v>8660</v>
      </c>
      <c r="V36" s="7">
        <f t="shared" si="5"/>
        <v>9110</v>
      </c>
      <c r="W36" s="8">
        <f t="shared" si="5"/>
        <v>9560</v>
      </c>
      <c r="Y36" s="2">
        <v>6.2</v>
      </c>
      <c r="Z36">
        <v>800</v>
      </c>
      <c r="AA36">
        <v>450</v>
      </c>
      <c r="AB36">
        <v>100</v>
      </c>
      <c r="AC36">
        <v>50</v>
      </c>
      <c r="AD36">
        <v>60</v>
      </c>
    </row>
    <row r="37" spans="2:30" x14ac:dyDescent="0.2">
      <c r="B37" s="32" t="s">
        <v>38</v>
      </c>
      <c r="C37" s="33">
        <v>6.3</v>
      </c>
      <c r="D37" s="34">
        <f t="shared" si="4"/>
        <v>960</v>
      </c>
      <c r="E37" s="35">
        <f t="shared" si="4"/>
        <v>1360</v>
      </c>
      <c r="F37" s="35">
        <f t="shared" si="4"/>
        <v>1760</v>
      </c>
      <c r="G37" s="35">
        <f t="shared" si="4"/>
        <v>2160</v>
      </c>
      <c r="H37" s="35">
        <f t="shared" si="4"/>
        <v>2560</v>
      </c>
      <c r="I37" s="36">
        <f t="shared" si="4"/>
        <v>2960</v>
      </c>
      <c r="J37" s="35">
        <f t="shared" si="4"/>
        <v>3360</v>
      </c>
      <c r="K37" s="35">
        <f t="shared" si="4"/>
        <v>3760</v>
      </c>
      <c r="L37" s="35">
        <f t="shared" si="4"/>
        <v>4160</v>
      </c>
      <c r="M37" s="37">
        <f t="shared" si="4"/>
        <v>4560</v>
      </c>
      <c r="N37" s="35">
        <f t="shared" si="4"/>
        <v>4960</v>
      </c>
      <c r="O37" s="35">
        <f t="shared" si="4"/>
        <v>5360</v>
      </c>
      <c r="P37" s="35">
        <f t="shared" si="4"/>
        <v>5760</v>
      </c>
      <c r="Q37" s="35">
        <f t="shared" si="4"/>
        <v>6160</v>
      </c>
      <c r="R37" s="36">
        <f t="shared" si="4"/>
        <v>6560</v>
      </c>
      <c r="S37" s="35">
        <f t="shared" si="4"/>
        <v>6960</v>
      </c>
      <c r="T37" s="35">
        <f t="shared" si="5"/>
        <v>7360</v>
      </c>
      <c r="U37" s="35">
        <f t="shared" si="5"/>
        <v>7760</v>
      </c>
      <c r="V37" s="35">
        <f t="shared" si="5"/>
        <v>8160</v>
      </c>
      <c r="W37" s="38">
        <f t="shared" si="5"/>
        <v>8560</v>
      </c>
      <c r="Y37" s="2">
        <v>6.3</v>
      </c>
      <c r="Z37">
        <v>750</v>
      </c>
      <c r="AA37">
        <v>400</v>
      </c>
      <c r="AB37">
        <v>100</v>
      </c>
      <c r="AC37">
        <v>50</v>
      </c>
      <c r="AD37">
        <v>60</v>
      </c>
    </row>
    <row r="38" spans="2:30" x14ac:dyDescent="0.2">
      <c r="B38" s="20" t="s">
        <v>39</v>
      </c>
      <c r="C38" s="21">
        <v>7.1</v>
      </c>
      <c r="D38" s="22">
        <f t="shared" si="4"/>
        <v>1410</v>
      </c>
      <c r="E38" s="7">
        <f t="shared" si="4"/>
        <v>1910</v>
      </c>
      <c r="F38" s="7">
        <f t="shared" si="4"/>
        <v>2410</v>
      </c>
      <c r="G38" s="7">
        <f t="shared" si="4"/>
        <v>2910</v>
      </c>
      <c r="H38" s="7">
        <f t="shared" si="4"/>
        <v>3410</v>
      </c>
      <c r="I38" s="23">
        <f t="shared" si="4"/>
        <v>3910</v>
      </c>
      <c r="J38" s="7">
        <f t="shared" si="4"/>
        <v>4410</v>
      </c>
      <c r="K38" s="7">
        <f t="shared" si="4"/>
        <v>4910</v>
      </c>
      <c r="L38" s="7">
        <f t="shared" si="4"/>
        <v>5410</v>
      </c>
      <c r="M38" s="24">
        <f t="shared" si="4"/>
        <v>5910</v>
      </c>
      <c r="N38" s="7">
        <f t="shared" si="4"/>
        <v>6410</v>
      </c>
      <c r="O38" s="7">
        <f t="shared" si="4"/>
        <v>6910</v>
      </c>
      <c r="P38" s="7">
        <f t="shared" si="4"/>
        <v>7410</v>
      </c>
      <c r="Q38" s="7">
        <f t="shared" si="4"/>
        <v>7910</v>
      </c>
      <c r="R38" s="23">
        <f t="shared" si="4"/>
        <v>8410</v>
      </c>
      <c r="S38" s="7">
        <f t="shared" si="4"/>
        <v>8910</v>
      </c>
      <c r="T38" s="7">
        <f t="shared" si="5"/>
        <v>9410</v>
      </c>
      <c r="U38" s="7">
        <f t="shared" si="5"/>
        <v>9910</v>
      </c>
      <c r="V38" s="7">
        <f t="shared" si="5"/>
        <v>10410</v>
      </c>
      <c r="W38" s="8">
        <f t="shared" si="5"/>
        <v>10910</v>
      </c>
      <c r="Y38" s="2">
        <v>7.1</v>
      </c>
      <c r="Z38">
        <v>1200</v>
      </c>
      <c r="AA38">
        <v>500</v>
      </c>
      <c r="AB38">
        <v>100</v>
      </c>
      <c r="AC38">
        <v>50</v>
      </c>
      <c r="AD38">
        <v>60</v>
      </c>
    </row>
    <row r="39" spans="2:30" x14ac:dyDescent="0.2">
      <c r="B39" s="25" t="s">
        <v>40</v>
      </c>
      <c r="C39" s="26">
        <v>8.1</v>
      </c>
      <c r="D39" s="27">
        <f t="shared" si="4"/>
        <v>5210</v>
      </c>
      <c r="E39" s="28">
        <f t="shared" si="4"/>
        <v>5735</v>
      </c>
      <c r="F39" s="28">
        <f t="shared" si="4"/>
        <v>6260</v>
      </c>
      <c r="G39" s="28">
        <f t="shared" si="4"/>
        <v>6785</v>
      </c>
      <c r="H39" s="28">
        <f t="shared" si="4"/>
        <v>7310</v>
      </c>
      <c r="I39" s="29">
        <f t="shared" si="4"/>
        <v>7835</v>
      </c>
      <c r="J39" s="28">
        <f t="shared" si="4"/>
        <v>8360</v>
      </c>
      <c r="K39" s="28">
        <f t="shared" si="4"/>
        <v>8885</v>
      </c>
      <c r="L39" s="28">
        <f t="shared" si="4"/>
        <v>9410</v>
      </c>
      <c r="M39" s="30">
        <f t="shared" si="4"/>
        <v>9935</v>
      </c>
      <c r="N39" s="28">
        <f t="shared" si="4"/>
        <v>10460</v>
      </c>
      <c r="O39" s="28">
        <f t="shared" si="4"/>
        <v>10985</v>
      </c>
      <c r="P39" s="28">
        <f t="shared" si="4"/>
        <v>11510</v>
      </c>
      <c r="Q39" s="28">
        <f t="shared" si="4"/>
        <v>12035</v>
      </c>
      <c r="R39" s="29">
        <f t="shared" si="4"/>
        <v>12560</v>
      </c>
      <c r="S39" s="28">
        <f t="shared" si="4"/>
        <v>13085</v>
      </c>
      <c r="T39" s="28">
        <f t="shared" si="5"/>
        <v>13610</v>
      </c>
      <c r="U39" s="28">
        <f t="shared" si="5"/>
        <v>14135</v>
      </c>
      <c r="V39" s="28">
        <f t="shared" si="5"/>
        <v>14660</v>
      </c>
      <c r="W39" s="31">
        <f t="shared" si="5"/>
        <v>15185</v>
      </c>
      <c r="Y39" s="2">
        <v>8.1</v>
      </c>
      <c r="Z39">
        <v>5000</v>
      </c>
      <c r="AA39">
        <v>525</v>
      </c>
      <c r="AB39">
        <v>100</v>
      </c>
      <c r="AC39">
        <v>50</v>
      </c>
      <c r="AD39">
        <v>60</v>
      </c>
    </row>
    <row r="40" spans="2:30" x14ac:dyDescent="0.2">
      <c r="B40" s="20" t="s">
        <v>41</v>
      </c>
      <c r="C40" s="21">
        <v>8.1999999999999993</v>
      </c>
      <c r="D40" s="22">
        <f t="shared" si="4"/>
        <v>4210</v>
      </c>
      <c r="E40" s="7">
        <f t="shared" si="4"/>
        <v>4735</v>
      </c>
      <c r="F40" s="7">
        <f t="shared" si="4"/>
        <v>5260</v>
      </c>
      <c r="G40" s="7">
        <f t="shared" si="4"/>
        <v>5785</v>
      </c>
      <c r="H40" s="7">
        <f t="shared" si="4"/>
        <v>6310</v>
      </c>
      <c r="I40" s="23">
        <f t="shared" si="4"/>
        <v>6835</v>
      </c>
      <c r="J40" s="7">
        <f t="shared" si="4"/>
        <v>7360</v>
      </c>
      <c r="K40" s="7">
        <f t="shared" si="4"/>
        <v>7885</v>
      </c>
      <c r="L40" s="7">
        <f t="shared" si="4"/>
        <v>8410</v>
      </c>
      <c r="M40" s="24">
        <f t="shared" si="4"/>
        <v>8935</v>
      </c>
      <c r="N40" s="7">
        <f t="shared" si="4"/>
        <v>9460</v>
      </c>
      <c r="O40" s="7">
        <f t="shared" si="4"/>
        <v>9985</v>
      </c>
      <c r="P40" s="7">
        <f t="shared" si="4"/>
        <v>10510</v>
      </c>
      <c r="Q40" s="7">
        <f t="shared" si="4"/>
        <v>11035</v>
      </c>
      <c r="R40" s="23">
        <f t="shared" si="4"/>
        <v>11560</v>
      </c>
      <c r="S40" s="7">
        <f t="shared" si="4"/>
        <v>12085</v>
      </c>
      <c r="T40" s="7">
        <f t="shared" si="5"/>
        <v>12610</v>
      </c>
      <c r="U40" s="7">
        <f t="shared" si="5"/>
        <v>13135</v>
      </c>
      <c r="V40" s="7">
        <f t="shared" si="5"/>
        <v>13660</v>
      </c>
      <c r="W40" s="8">
        <f t="shared" si="5"/>
        <v>14185</v>
      </c>
      <c r="Y40" s="2">
        <v>8.1999999999999993</v>
      </c>
      <c r="Z40">
        <v>4000</v>
      </c>
      <c r="AA40">
        <v>525</v>
      </c>
      <c r="AB40">
        <v>100</v>
      </c>
      <c r="AC40">
        <v>50</v>
      </c>
      <c r="AD40">
        <v>60</v>
      </c>
    </row>
    <row r="41" spans="2:30" x14ac:dyDescent="0.2">
      <c r="B41" s="20" t="s">
        <v>42</v>
      </c>
      <c r="C41" s="21">
        <v>8.3000000000000007</v>
      </c>
      <c r="D41" s="22">
        <f t="shared" si="4"/>
        <v>3210</v>
      </c>
      <c r="E41" s="7">
        <f t="shared" si="4"/>
        <v>3660</v>
      </c>
      <c r="F41" s="7">
        <f t="shared" si="4"/>
        <v>4110</v>
      </c>
      <c r="G41" s="7">
        <f t="shared" si="4"/>
        <v>4560</v>
      </c>
      <c r="H41" s="7">
        <f t="shared" si="4"/>
        <v>5010</v>
      </c>
      <c r="I41" s="23">
        <f t="shared" si="4"/>
        <v>5460</v>
      </c>
      <c r="J41" s="7">
        <f t="shared" si="4"/>
        <v>5910</v>
      </c>
      <c r="K41" s="7">
        <f t="shared" si="4"/>
        <v>6360</v>
      </c>
      <c r="L41" s="7">
        <f t="shared" si="4"/>
        <v>6810</v>
      </c>
      <c r="M41" s="24">
        <f t="shared" si="4"/>
        <v>7260</v>
      </c>
      <c r="N41" s="7">
        <f t="shared" si="4"/>
        <v>7710</v>
      </c>
      <c r="O41" s="7">
        <f t="shared" si="4"/>
        <v>8160</v>
      </c>
      <c r="P41" s="7">
        <f t="shared" si="4"/>
        <v>8610</v>
      </c>
      <c r="Q41" s="7">
        <f t="shared" si="4"/>
        <v>9060</v>
      </c>
      <c r="R41" s="23">
        <f t="shared" si="4"/>
        <v>9510</v>
      </c>
      <c r="S41" s="7">
        <f t="shared" si="4"/>
        <v>9960</v>
      </c>
      <c r="T41" s="7">
        <f t="shared" si="5"/>
        <v>10410</v>
      </c>
      <c r="U41" s="7">
        <f t="shared" si="5"/>
        <v>10860</v>
      </c>
      <c r="V41" s="7">
        <f t="shared" si="5"/>
        <v>11310</v>
      </c>
      <c r="W41" s="8">
        <f t="shared" si="5"/>
        <v>11760</v>
      </c>
      <c r="Y41" s="2">
        <v>8.3000000000000007</v>
      </c>
      <c r="Z41">
        <v>3000</v>
      </c>
      <c r="AA41">
        <v>450</v>
      </c>
      <c r="AB41">
        <v>100</v>
      </c>
      <c r="AC41">
        <v>50</v>
      </c>
      <c r="AD41">
        <v>60</v>
      </c>
    </row>
    <row r="42" spans="2:30" x14ac:dyDescent="0.2">
      <c r="B42" s="20" t="s">
        <v>43</v>
      </c>
      <c r="C42" s="21">
        <v>8.4</v>
      </c>
      <c r="D42" s="22">
        <f t="shared" si="4"/>
        <v>2210</v>
      </c>
      <c r="E42" s="7">
        <f t="shared" si="4"/>
        <v>2660</v>
      </c>
      <c r="F42" s="7">
        <f t="shared" si="4"/>
        <v>3110</v>
      </c>
      <c r="G42" s="7">
        <f t="shared" si="4"/>
        <v>3560</v>
      </c>
      <c r="H42" s="7">
        <f t="shared" si="4"/>
        <v>4010</v>
      </c>
      <c r="I42" s="23">
        <f t="shared" si="4"/>
        <v>4460</v>
      </c>
      <c r="J42" s="7">
        <f t="shared" si="4"/>
        <v>4910</v>
      </c>
      <c r="K42" s="7">
        <f t="shared" si="4"/>
        <v>5360</v>
      </c>
      <c r="L42" s="7">
        <f t="shared" si="4"/>
        <v>5810</v>
      </c>
      <c r="M42" s="24">
        <f t="shared" si="4"/>
        <v>6260</v>
      </c>
      <c r="N42" s="7">
        <f t="shared" si="4"/>
        <v>6710</v>
      </c>
      <c r="O42" s="7">
        <f t="shared" si="4"/>
        <v>7160</v>
      </c>
      <c r="P42" s="7">
        <f t="shared" si="4"/>
        <v>7610</v>
      </c>
      <c r="Q42" s="7">
        <f t="shared" si="4"/>
        <v>8060</v>
      </c>
      <c r="R42" s="23">
        <f t="shared" si="4"/>
        <v>8510</v>
      </c>
      <c r="S42" s="7">
        <f t="shared" si="4"/>
        <v>8960</v>
      </c>
      <c r="T42" s="7">
        <f t="shared" si="5"/>
        <v>9410</v>
      </c>
      <c r="U42" s="7">
        <f t="shared" si="5"/>
        <v>9860</v>
      </c>
      <c r="V42" s="7">
        <f t="shared" si="5"/>
        <v>10310</v>
      </c>
      <c r="W42" s="8">
        <f t="shared" si="5"/>
        <v>10760</v>
      </c>
      <c r="Y42" s="2">
        <v>8.4</v>
      </c>
      <c r="Z42">
        <v>2000</v>
      </c>
      <c r="AA42">
        <v>450</v>
      </c>
      <c r="AB42">
        <v>100</v>
      </c>
      <c r="AC42">
        <v>50</v>
      </c>
      <c r="AD42">
        <v>60</v>
      </c>
    </row>
    <row r="43" spans="2:30" x14ac:dyDescent="0.2">
      <c r="B43" s="20" t="s">
        <v>44</v>
      </c>
      <c r="C43" s="21">
        <v>8.5</v>
      </c>
      <c r="D43" s="22">
        <f t="shared" si="4"/>
        <v>1810</v>
      </c>
      <c r="E43" s="7">
        <f t="shared" si="4"/>
        <v>2260</v>
      </c>
      <c r="F43" s="7">
        <f t="shared" si="4"/>
        <v>2710</v>
      </c>
      <c r="G43" s="7">
        <f t="shared" si="4"/>
        <v>3160</v>
      </c>
      <c r="H43" s="7">
        <f t="shared" si="4"/>
        <v>3610</v>
      </c>
      <c r="I43" s="23">
        <f t="shared" si="4"/>
        <v>4060</v>
      </c>
      <c r="J43" s="7">
        <f t="shared" si="4"/>
        <v>4510</v>
      </c>
      <c r="K43" s="7">
        <f t="shared" si="4"/>
        <v>4960</v>
      </c>
      <c r="L43" s="7">
        <f t="shared" si="4"/>
        <v>5410</v>
      </c>
      <c r="M43" s="24">
        <f t="shared" si="4"/>
        <v>5860</v>
      </c>
      <c r="N43" s="7">
        <f t="shared" si="4"/>
        <v>6310</v>
      </c>
      <c r="O43" s="7">
        <f t="shared" si="4"/>
        <v>6760</v>
      </c>
      <c r="P43" s="7">
        <f t="shared" si="4"/>
        <v>7210</v>
      </c>
      <c r="Q43" s="7">
        <f t="shared" si="4"/>
        <v>7660</v>
      </c>
      <c r="R43" s="23">
        <f t="shared" si="4"/>
        <v>8110</v>
      </c>
      <c r="S43" s="7">
        <f t="shared" si="4"/>
        <v>8560</v>
      </c>
      <c r="T43" s="7">
        <f t="shared" si="5"/>
        <v>9010</v>
      </c>
      <c r="U43" s="7">
        <f t="shared" si="5"/>
        <v>9460</v>
      </c>
      <c r="V43" s="7">
        <f t="shared" si="5"/>
        <v>9910</v>
      </c>
      <c r="W43" s="8">
        <f t="shared" si="5"/>
        <v>10360</v>
      </c>
      <c r="Y43" s="2">
        <v>8.5</v>
      </c>
      <c r="Z43">
        <v>1600</v>
      </c>
      <c r="AA43">
        <v>450</v>
      </c>
      <c r="AB43">
        <v>100</v>
      </c>
      <c r="AC43">
        <v>50</v>
      </c>
      <c r="AD43">
        <v>60</v>
      </c>
    </row>
    <row r="44" spans="2:30" x14ac:dyDescent="0.2">
      <c r="B44" s="20" t="s">
        <v>45</v>
      </c>
      <c r="C44" s="21">
        <v>8.6</v>
      </c>
      <c r="D44" s="22">
        <f t="shared" si="4"/>
        <v>1410</v>
      </c>
      <c r="E44" s="7">
        <f t="shared" si="4"/>
        <v>1810</v>
      </c>
      <c r="F44" s="7">
        <f t="shared" si="4"/>
        <v>2210</v>
      </c>
      <c r="G44" s="7">
        <f t="shared" si="4"/>
        <v>2610</v>
      </c>
      <c r="H44" s="7">
        <f t="shared" si="4"/>
        <v>3010</v>
      </c>
      <c r="I44" s="23">
        <f t="shared" si="4"/>
        <v>3410</v>
      </c>
      <c r="J44" s="7">
        <f t="shared" si="4"/>
        <v>3810</v>
      </c>
      <c r="K44" s="7">
        <f t="shared" si="4"/>
        <v>4210</v>
      </c>
      <c r="L44" s="7">
        <f t="shared" si="4"/>
        <v>4610</v>
      </c>
      <c r="M44" s="24">
        <f t="shared" si="4"/>
        <v>5010</v>
      </c>
      <c r="N44" s="7">
        <f t="shared" si="4"/>
        <v>5410</v>
      </c>
      <c r="O44" s="7">
        <f t="shared" si="4"/>
        <v>5810</v>
      </c>
      <c r="P44" s="7">
        <f t="shared" si="4"/>
        <v>6210</v>
      </c>
      <c r="Q44" s="7">
        <f t="shared" si="4"/>
        <v>6610</v>
      </c>
      <c r="R44" s="23">
        <f t="shared" si="4"/>
        <v>7010</v>
      </c>
      <c r="S44" s="7">
        <f t="shared" si="4"/>
        <v>7410</v>
      </c>
      <c r="T44" s="7">
        <f t="shared" si="5"/>
        <v>7810</v>
      </c>
      <c r="U44" s="7">
        <f t="shared" si="5"/>
        <v>8210</v>
      </c>
      <c r="V44" s="7">
        <f t="shared" si="5"/>
        <v>8610</v>
      </c>
      <c r="W44" s="8">
        <f t="shared" si="5"/>
        <v>9010</v>
      </c>
      <c r="Y44" s="2">
        <v>8.6</v>
      </c>
      <c r="Z44">
        <v>1200</v>
      </c>
      <c r="AA44">
        <v>400</v>
      </c>
      <c r="AB44">
        <v>100</v>
      </c>
      <c r="AC44">
        <v>50</v>
      </c>
      <c r="AD44">
        <v>60</v>
      </c>
    </row>
    <row r="45" spans="2:30" x14ac:dyDescent="0.2">
      <c r="B45" s="32" t="s">
        <v>46</v>
      </c>
      <c r="C45" s="33">
        <v>8.6999999999999993</v>
      </c>
      <c r="D45" s="34">
        <f t="shared" si="4"/>
        <v>1010</v>
      </c>
      <c r="E45" s="35">
        <f t="shared" si="4"/>
        <v>1360</v>
      </c>
      <c r="F45" s="35">
        <f t="shared" si="4"/>
        <v>1710</v>
      </c>
      <c r="G45" s="35">
        <f t="shared" si="4"/>
        <v>2060</v>
      </c>
      <c r="H45" s="35">
        <f t="shared" si="4"/>
        <v>2410</v>
      </c>
      <c r="I45" s="36">
        <f t="shared" si="4"/>
        <v>2760</v>
      </c>
      <c r="J45" s="35">
        <f t="shared" si="4"/>
        <v>3110</v>
      </c>
      <c r="K45" s="35">
        <f t="shared" si="4"/>
        <v>3460</v>
      </c>
      <c r="L45" s="35">
        <f t="shared" si="4"/>
        <v>3810</v>
      </c>
      <c r="M45" s="37">
        <f t="shared" si="4"/>
        <v>4160</v>
      </c>
      <c r="N45" s="35">
        <f t="shared" si="4"/>
        <v>4510</v>
      </c>
      <c r="O45" s="35">
        <f t="shared" si="4"/>
        <v>4860</v>
      </c>
      <c r="P45" s="35">
        <f t="shared" si="4"/>
        <v>5210</v>
      </c>
      <c r="Q45" s="35">
        <f t="shared" si="4"/>
        <v>5560</v>
      </c>
      <c r="R45" s="36">
        <f t="shared" si="4"/>
        <v>5910</v>
      </c>
      <c r="S45" s="35">
        <f t="shared" si="4"/>
        <v>6260</v>
      </c>
      <c r="T45" s="35">
        <f t="shared" si="5"/>
        <v>6610</v>
      </c>
      <c r="U45" s="35">
        <f t="shared" si="5"/>
        <v>6960</v>
      </c>
      <c r="V45" s="35">
        <f t="shared" si="5"/>
        <v>7310</v>
      </c>
      <c r="W45" s="38">
        <f t="shared" si="5"/>
        <v>7660</v>
      </c>
      <c r="Y45" s="2">
        <v>8.6999999999999993</v>
      </c>
      <c r="Z45">
        <v>800</v>
      </c>
      <c r="AA45">
        <v>350</v>
      </c>
      <c r="AB45">
        <v>100</v>
      </c>
      <c r="AC45">
        <v>50</v>
      </c>
      <c r="AD45">
        <v>60</v>
      </c>
    </row>
    <row r="46" spans="2:30" x14ac:dyDescent="0.2">
      <c r="B46" s="20" t="s">
        <v>47</v>
      </c>
      <c r="C46" s="21">
        <v>9.1</v>
      </c>
      <c r="D46" s="22">
        <f t="shared" si="4"/>
        <v>2410</v>
      </c>
      <c r="E46" s="7">
        <f t="shared" si="4"/>
        <v>2935</v>
      </c>
      <c r="F46" s="7">
        <f t="shared" si="4"/>
        <v>3460</v>
      </c>
      <c r="G46" s="7">
        <f t="shared" si="4"/>
        <v>3985</v>
      </c>
      <c r="H46" s="7">
        <f t="shared" si="4"/>
        <v>4510</v>
      </c>
      <c r="I46" s="23">
        <f t="shared" si="4"/>
        <v>5035</v>
      </c>
      <c r="J46" s="7">
        <f t="shared" si="4"/>
        <v>5560</v>
      </c>
      <c r="K46" s="7">
        <f t="shared" si="4"/>
        <v>6085</v>
      </c>
      <c r="L46" s="7">
        <f t="shared" si="4"/>
        <v>6610</v>
      </c>
      <c r="M46" s="24">
        <f t="shared" si="4"/>
        <v>7135</v>
      </c>
      <c r="N46" s="7">
        <f t="shared" si="4"/>
        <v>7660</v>
      </c>
      <c r="O46" s="7">
        <f t="shared" si="4"/>
        <v>8185</v>
      </c>
      <c r="P46" s="7">
        <f t="shared" si="4"/>
        <v>8710</v>
      </c>
      <c r="Q46" s="7">
        <f t="shared" si="4"/>
        <v>9235</v>
      </c>
      <c r="R46" s="23">
        <f t="shared" si="4"/>
        <v>9760</v>
      </c>
      <c r="S46" s="7">
        <f t="shared" si="4"/>
        <v>10285</v>
      </c>
      <c r="T46" s="7">
        <f t="shared" si="5"/>
        <v>10810</v>
      </c>
      <c r="U46" s="7">
        <f t="shared" si="5"/>
        <v>11335</v>
      </c>
      <c r="V46" s="7">
        <f t="shared" si="5"/>
        <v>11860</v>
      </c>
      <c r="W46" s="8">
        <f t="shared" si="5"/>
        <v>12385</v>
      </c>
      <c r="Y46" s="2">
        <v>9.1</v>
      </c>
      <c r="Z46">
        <v>2200</v>
      </c>
      <c r="AA46">
        <v>525</v>
      </c>
      <c r="AB46">
        <v>100</v>
      </c>
      <c r="AC46">
        <v>50</v>
      </c>
      <c r="AD46">
        <v>60</v>
      </c>
    </row>
    <row r="47" spans="2:30" x14ac:dyDescent="0.2">
      <c r="B47" s="25" t="s">
        <v>48</v>
      </c>
      <c r="C47" s="26">
        <v>10.1</v>
      </c>
      <c r="D47" s="27">
        <f t="shared" si="4"/>
        <v>1410</v>
      </c>
      <c r="E47" s="28">
        <f t="shared" si="4"/>
        <v>1860</v>
      </c>
      <c r="F47" s="28">
        <f t="shared" ref="F47:W59" si="6">$Z47+($AA47*(F$17-1))+$AB47+$AC47+$AD47</f>
        <v>2310</v>
      </c>
      <c r="G47" s="28">
        <f t="shared" si="6"/>
        <v>2760</v>
      </c>
      <c r="H47" s="28">
        <f t="shared" si="6"/>
        <v>3210</v>
      </c>
      <c r="I47" s="29">
        <f t="shared" si="6"/>
        <v>3660</v>
      </c>
      <c r="J47" s="28">
        <f t="shared" si="6"/>
        <v>4110</v>
      </c>
      <c r="K47" s="28">
        <f t="shared" si="6"/>
        <v>4560</v>
      </c>
      <c r="L47" s="28">
        <f t="shared" si="6"/>
        <v>5010</v>
      </c>
      <c r="M47" s="30">
        <f t="shared" si="6"/>
        <v>5460</v>
      </c>
      <c r="N47" s="28">
        <f t="shared" si="6"/>
        <v>5910</v>
      </c>
      <c r="O47" s="28">
        <f t="shared" si="6"/>
        <v>6360</v>
      </c>
      <c r="P47" s="28">
        <f t="shared" si="6"/>
        <v>6810</v>
      </c>
      <c r="Q47" s="28">
        <f t="shared" si="6"/>
        <v>7260</v>
      </c>
      <c r="R47" s="29">
        <f t="shared" si="6"/>
        <v>7710</v>
      </c>
      <c r="S47" s="28">
        <f t="shared" si="6"/>
        <v>8160</v>
      </c>
      <c r="T47" s="28">
        <f t="shared" si="6"/>
        <v>8610</v>
      </c>
      <c r="U47" s="28">
        <f t="shared" si="6"/>
        <v>9060</v>
      </c>
      <c r="V47" s="28">
        <f t="shared" si="6"/>
        <v>9510</v>
      </c>
      <c r="W47" s="31">
        <f t="shared" si="6"/>
        <v>9960</v>
      </c>
      <c r="Y47" s="2">
        <v>10.1</v>
      </c>
      <c r="Z47">
        <v>1200</v>
      </c>
      <c r="AA47">
        <v>450</v>
      </c>
      <c r="AB47">
        <v>100</v>
      </c>
      <c r="AC47">
        <v>50</v>
      </c>
      <c r="AD47">
        <v>60</v>
      </c>
    </row>
    <row r="48" spans="2:30" x14ac:dyDescent="0.2">
      <c r="B48" s="32" t="s">
        <v>49</v>
      </c>
      <c r="C48" s="33">
        <v>10.199999999999999</v>
      </c>
      <c r="D48" s="34">
        <f t="shared" ref="D48:S59" si="7">$Z48+($AA48*(D$17-1))+$AB48+$AC48+$AD48</f>
        <v>885</v>
      </c>
      <c r="E48" s="35">
        <f t="shared" si="7"/>
        <v>1245</v>
      </c>
      <c r="F48" s="35">
        <f t="shared" si="7"/>
        <v>1605</v>
      </c>
      <c r="G48" s="35">
        <f t="shared" si="7"/>
        <v>1965</v>
      </c>
      <c r="H48" s="35">
        <f t="shared" si="7"/>
        <v>2325</v>
      </c>
      <c r="I48" s="36">
        <f t="shared" si="7"/>
        <v>2685</v>
      </c>
      <c r="J48" s="35">
        <f t="shared" si="7"/>
        <v>3045</v>
      </c>
      <c r="K48" s="35">
        <f t="shared" si="7"/>
        <v>3405</v>
      </c>
      <c r="L48" s="35">
        <f t="shared" si="7"/>
        <v>3765</v>
      </c>
      <c r="M48" s="37">
        <f t="shared" si="7"/>
        <v>4125</v>
      </c>
      <c r="N48" s="35">
        <f t="shared" si="7"/>
        <v>4485</v>
      </c>
      <c r="O48" s="35">
        <f t="shared" si="7"/>
        <v>4845</v>
      </c>
      <c r="P48" s="35">
        <f t="shared" si="7"/>
        <v>5205</v>
      </c>
      <c r="Q48" s="35">
        <f t="shared" si="7"/>
        <v>5565</v>
      </c>
      <c r="R48" s="36">
        <f t="shared" si="7"/>
        <v>5925</v>
      </c>
      <c r="S48" s="35">
        <f t="shared" si="7"/>
        <v>6285</v>
      </c>
      <c r="T48" s="35">
        <f t="shared" si="6"/>
        <v>6645</v>
      </c>
      <c r="U48" s="35">
        <f t="shared" si="6"/>
        <v>7005</v>
      </c>
      <c r="V48" s="35">
        <f t="shared" si="6"/>
        <v>7365</v>
      </c>
      <c r="W48" s="38">
        <f t="shared" si="6"/>
        <v>7725</v>
      </c>
      <c r="Y48" s="2">
        <v>10.199999999999999</v>
      </c>
      <c r="Z48">
        <v>675</v>
      </c>
      <c r="AA48">
        <v>360</v>
      </c>
      <c r="AB48">
        <v>100</v>
      </c>
      <c r="AC48">
        <v>50</v>
      </c>
      <c r="AD48">
        <v>60</v>
      </c>
    </row>
    <row r="49" spans="2:30" x14ac:dyDescent="0.2">
      <c r="B49" s="20" t="s">
        <v>50</v>
      </c>
      <c r="C49" s="21">
        <v>11.1</v>
      </c>
      <c r="D49" s="22">
        <f t="shared" si="7"/>
        <v>2210</v>
      </c>
      <c r="E49" s="7">
        <f t="shared" si="7"/>
        <v>2710</v>
      </c>
      <c r="F49" s="7">
        <f t="shared" si="7"/>
        <v>3210</v>
      </c>
      <c r="G49" s="7">
        <f t="shared" si="7"/>
        <v>3710</v>
      </c>
      <c r="H49" s="7">
        <f t="shared" si="7"/>
        <v>4210</v>
      </c>
      <c r="I49" s="23">
        <f t="shared" si="7"/>
        <v>4710</v>
      </c>
      <c r="J49" s="7">
        <f t="shared" si="7"/>
        <v>5210</v>
      </c>
      <c r="K49" s="7">
        <f t="shared" si="7"/>
        <v>5710</v>
      </c>
      <c r="L49" s="7">
        <f t="shared" si="7"/>
        <v>6210</v>
      </c>
      <c r="M49" s="24">
        <f t="shared" si="7"/>
        <v>6710</v>
      </c>
      <c r="N49" s="7">
        <f t="shared" si="7"/>
        <v>7210</v>
      </c>
      <c r="O49" s="7">
        <f t="shared" si="7"/>
        <v>7710</v>
      </c>
      <c r="P49" s="7">
        <f t="shared" si="7"/>
        <v>8210</v>
      </c>
      <c r="Q49" s="7">
        <f t="shared" si="7"/>
        <v>8710</v>
      </c>
      <c r="R49" s="23">
        <f t="shared" si="7"/>
        <v>9210</v>
      </c>
      <c r="S49" s="7">
        <f t="shared" si="7"/>
        <v>9710</v>
      </c>
      <c r="T49" s="7">
        <f t="shared" si="6"/>
        <v>10210</v>
      </c>
      <c r="U49" s="7">
        <f t="shared" si="6"/>
        <v>10710</v>
      </c>
      <c r="V49" s="7">
        <f t="shared" si="6"/>
        <v>11210</v>
      </c>
      <c r="W49" s="8">
        <f t="shared" si="6"/>
        <v>11710</v>
      </c>
      <c r="Y49" s="2">
        <v>11.1</v>
      </c>
      <c r="Z49">
        <v>2000</v>
      </c>
      <c r="AA49">
        <v>500</v>
      </c>
      <c r="AB49">
        <v>100</v>
      </c>
      <c r="AC49">
        <v>50</v>
      </c>
      <c r="AD49">
        <v>60</v>
      </c>
    </row>
    <row r="50" spans="2:30" x14ac:dyDescent="0.2">
      <c r="B50" s="20" t="s">
        <v>51</v>
      </c>
      <c r="C50" s="21">
        <v>11.2</v>
      </c>
      <c r="D50" s="22">
        <f t="shared" si="7"/>
        <v>1410</v>
      </c>
      <c r="E50" s="7">
        <f t="shared" si="7"/>
        <v>1910</v>
      </c>
      <c r="F50" s="7">
        <f t="shared" si="7"/>
        <v>2410</v>
      </c>
      <c r="G50" s="7">
        <f t="shared" si="7"/>
        <v>2910</v>
      </c>
      <c r="H50" s="7">
        <f t="shared" si="7"/>
        <v>3410</v>
      </c>
      <c r="I50" s="23">
        <f t="shared" si="7"/>
        <v>3910</v>
      </c>
      <c r="J50" s="7">
        <f t="shared" si="7"/>
        <v>4410</v>
      </c>
      <c r="K50" s="7">
        <f t="shared" si="7"/>
        <v>4910</v>
      </c>
      <c r="L50" s="7">
        <f t="shared" si="7"/>
        <v>5410</v>
      </c>
      <c r="M50" s="24">
        <f t="shared" si="7"/>
        <v>5910</v>
      </c>
      <c r="N50" s="7">
        <f t="shared" si="7"/>
        <v>6410</v>
      </c>
      <c r="O50" s="7">
        <f t="shared" si="7"/>
        <v>6910</v>
      </c>
      <c r="P50" s="7">
        <f t="shared" si="7"/>
        <v>7410</v>
      </c>
      <c r="Q50" s="7">
        <f t="shared" si="7"/>
        <v>7910</v>
      </c>
      <c r="R50" s="23">
        <f t="shared" si="7"/>
        <v>8410</v>
      </c>
      <c r="S50" s="7">
        <f t="shared" si="7"/>
        <v>8910</v>
      </c>
      <c r="T50" s="7">
        <f t="shared" si="6"/>
        <v>9410</v>
      </c>
      <c r="U50" s="7">
        <f t="shared" si="6"/>
        <v>9910</v>
      </c>
      <c r="V50" s="7">
        <f t="shared" si="6"/>
        <v>10410</v>
      </c>
      <c r="W50" s="8">
        <f t="shared" si="6"/>
        <v>10910</v>
      </c>
      <c r="Y50" s="2">
        <v>11.2</v>
      </c>
      <c r="Z50">
        <v>1200</v>
      </c>
      <c r="AA50">
        <v>500</v>
      </c>
      <c r="AB50">
        <v>100</v>
      </c>
      <c r="AC50">
        <v>50</v>
      </c>
      <c r="AD50">
        <v>60</v>
      </c>
    </row>
    <row r="51" spans="2:30" x14ac:dyDescent="0.2">
      <c r="B51" s="20" t="s">
        <v>52</v>
      </c>
      <c r="C51" s="21">
        <v>11.3</v>
      </c>
      <c r="D51" s="22">
        <f t="shared" si="7"/>
        <v>1010</v>
      </c>
      <c r="E51" s="7">
        <f t="shared" si="7"/>
        <v>1510</v>
      </c>
      <c r="F51" s="7">
        <f t="shared" si="7"/>
        <v>2010</v>
      </c>
      <c r="G51" s="7">
        <f t="shared" si="7"/>
        <v>2510</v>
      </c>
      <c r="H51" s="7">
        <f t="shared" si="7"/>
        <v>3010</v>
      </c>
      <c r="I51" s="23">
        <f t="shared" si="7"/>
        <v>3510</v>
      </c>
      <c r="J51" s="7">
        <f t="shared" si="7"/>
        <v>4010</v>
      </c>
      <c r="K51" s="7">
        <f t="shared" si="7"/>
        <v>4510</v>
      </c>
      <c r="L51" s="7">
        <f t="shared" si="7"/>
        <v>5010</v>
      </c>
      <c r="M51" s="24">
        <f t="shared" si="7"/>
        <v>5510</v>
      </c>
      <c r="N51" s="7">
        <f t="shared" si="7"/>
        <v>6010</v>
      </c>
      <c r="O51" s="7">
        <f t="shared" si="7"/>
        <v>6510</v>
      </c>
      <c r="P51" s="7">
        <f t="shared" si="7"/>
        <v>7010</v>
      </c>
      <c r="Q51" s="7">
        <f t="shared" si="7"/>
        <v>7510</v>
      </c>
      <c r="R51" s="23">
        <f t="shared" si="7"/>
        <v>8010</v>
      </c>
      <c r="S51" s="7">
        <f t="shared" si="7"/>
        <v>8510</v>
      </c>
      <c r="T51" s="7">
        <f t="shared" si="6"/>
        <v>9010</v>
      </c>
      <c r="U51" s="7">
        <f t="shared" si="6"/>
        <v>9510</v>
      </c>
      <c r="V51" s="7">
        <f t="shared" si="6"/>
        <v>10010</v>
      </c>
      <c r="W51" s="8">
        <f t="shared" si="6"/>
        <v>10510</v>
      </c>
      <c r="Y51" s="2">
        <v>11.3</v>
      </c>
      <c r="Z51">
        <v>800</v>
      </c>
      <c r="AA51">
        <v>500</v>
      </c>
      <c r="AB51">
        <v>100</v>
      </c>
      <c r="AC51">
        <v>50</v>
      </c>
      <c r="AD51">
        <v>60</v>
      </c>
    </row>
    <row r="52" spans="2:30" x14ac:dyDescent="0.2">
      <c r="B52" s="39" t="s">
        <v>53</v>
      </c>
      <c r="C52" s="40">
        <v>12.1</v>
      </c>
      <c r="D52" s="41">
        <f t="shared" si="7"/>
        <v>1510</v>
      </c>
      <c r="E52" s="42">
        <f t="shared" si="7"/>
        <v>2010</v>
      </c>
      <c r="F52" s="42">
        <f t="shared" si="7"/>
        <v>2510</v>
      </c>
      <c r="G52" s="42">
        <f t="shared" si="7"/>
        <v>3010</v>
      </c>
      <c r="H52" s="42">
        <f t="shared" si="7"/>
        <v>3510</v>
      </c>
      <c r="I52" s="43">
        <f t="shared" si="7"/>
        <v>4010</v>
      </c>
      <c r="J52" s="42">
        <f t="shared" si="7"/>
        <v>4510</v>
      </c>
      <c r="K52" s="42">
        <f t="shared" si="7"/>
        <v>5010</v>
      </c>
      <c r="L52" s="42">
        <f t="shared" si="7"/>
        <v>5510</v>
      </c>
      <c r="M52" s="44">
        <f t="shared" si="7"/>
        <v>6010</v>
      </c>
      <c r="N52" s="42">
        <f t="shared" si="7"/>
        <v>6510</v>
      </c>
      <c r="O52" s="42">
        <f t="shared" si="7"/>
        <v>7010</v>
      </c>
      <c r="P52" s="42">
        <f t="shared" si="7"/>
        <v>7510</v>
      </c>
      <c r="Q52" s="42">
        <f t="shared" si="7"/>
        <v>8010</v>
      </c>
      <c r="R52" s="43">
        <f t="shared" si="7"/>
        <v>8510</v>
      </c>
      <c r="S52" s="42">
        <f t="shared" si="7"/>
        <v>9010</v>
      </c>
      <c r="T52" s="42">
        <f t="shared" si="6"/>
        <v>9510</v>
      </c>
      <c r="U52" s="42">
        <f t="shared" si="6"/>
        <v>10010</v>
      </c>
      <c r="V52" s="42">
        <f t="shared" si="6"/>
        <v>10510</v>
      </c>
      <c r="W52" s="45">
        <f t="shared" si="6"/>
        <v>11010</v>
      </c>
      <c r="Y52" s="2">
        <v>12.1</v>
      </c>
      <c r="Z52">
        <v>1300</v>
      </c>
      <c r="AA52">
        <v>500</v>
      </c>
      <c r="AB52">
        <v>100</v>
      </c>
      <c r="AC52">
        <v>50</v>
      </c>
      <c r="AD52">
        <v>60</v>
      </c>
    </row>
    <row r="53" spans="2:30" x14ac:dyDescent="0.2">
      <c r="B53" s="20" t="s">
        <v>54</v>
      </c>
      <c r="C53" s="21">
        <v>13.1</v>
      </c>
      <c r="D53" s="22">
        <f t="shared" si="7"/>
        <v>1710</v>
      </c>
      <c r="E53" s="7">
        <f t="shared" si="7"/>
        <v>2260</v>
      </c>
      <c r="F53" s="7">
        <f t="shared" si="7"/>
        <v>2810</v>
      </c>
      <c r="G53" s="7">
        <f t="shared" si="7"/>
        <v>3360</v>
      </c>
      <c r="H53" s="7">
        <f t="shared" si="7"/>
        <v>3910</v>
      </c>
      <c r="I53" s="23">
        <f t="shared" si="7"/>
        <v>4460</v>
      </c>
      <c r="J53" s="7">
        <f t="shared" si="7"/>
        <v>5010</v>
      </c>
      <c r="K53" s="7">
        <f t="shared" si="7"/>
        <v>5560</v>
      </c>
      <c r="L53" s="7">
        <f t="shared" si="7"/>
        <v>6110</v>
      </c>
      <c r="M53" s="24">
        <f t="shared" si="7"/>
        <v>6660</v>
      </c>
      <c r="N53" s="7">
        <f t="shared" si="7"/>
        <v>7210</v>
      </c>
      <c r="O53" s="7">
        <f t="shared" si="7"/>
        <v>7760</v>
      </c>
      <c r="P53" s="7">
        <f t="shared" si="7"/>
        <v>8310</v>
      </c>
      <c r="Q53" s="7">
        <f t="shared" si="7"/>
        <v>8860</v>
      </c>
      <c r="R53" s="23">
        <f t="shared" si="7"/>
        <v>9410</v>
      </c>
      <c r="S53" s="7">
        <f t="shared" si="7"/>
        <v>9960</v>
      </c>
      <c r="T53" s="7">
        <f t="shared" si="6"/>
        <v>10510</v>
      </c>
      <c r="U53" s="7">
        <f t="shared" si="6"/>
        <v>11060</v>
      </c>
      <c r="V53" s="7">
        <f t="shared" si="6"/>
        <v>11610</v>
      </c>
      <c r="W53" s="8">
        <f t="shared" si="6"/>
        <v>12160</v>
      </c>
      <c r="Y53" s="2">
        <v>13.1</v>
      </c>
      <c r="Z53">
        <v>1500</v>
      </c>
      <c r="AA53">
        <v>550</v>
      </c>
      <c r="AB53">
        <v>100</v>
      </c>
      <c r="AC53">
        <v>50</v>
      </c>
      <c r="AD53">
        <v>60</v>
      </c>
    </row>
    <row r="54" spans="2:30" x14ac:dyDescent="0.2">
      <c r="B54" s="25" t="s">
        <v>55</v>
      </c>
      <c r="C54" s="26">
        <v>14.1</v>
      </c>
      <c r="D54" s="27">
        <f t="shared" si="7"/>
        <v>1610</v>
      </c>
      <c r="E54" s="28">
        <f t="shared" si="7"/>
        <v>2110</v>
      </c>
      <c r="F54" s="28">
        <f t="shared" si="7"/>
        <v>2610</v>
      </c>
      <c r="G54" s="28">
        <f t="shared" si="7"/>
        <v>3110</v>
      </c>
      <c r="H54" s="28">
        <f t="shared" si="7"/>
        <v>3610</v>
      </c>
      <c r="I54" s="29">
        <f t="shared" si="7"/>
        <v>4110</v>
      </c>
      <c r="J54" s="28">
        <f t="shared" si="7"/>
        <v>4610</v>
      </c>
      <c r="K54" s="28">
        <f t="shared" si="7"/>
        <v>5110</v>
      </c>
      <c r="L54" s="28">
        <f t="shared" si="7"/>
        <v>5610</v>
      </c>
      <c r="M54" s="30">
        <f t="shared" si="7"/>
        <v>6110</v>
      </c>
      <c r="N54" s="28">
        <f t="shared" si="7"/>
        <v>6610</v>
      </c>
      <c r="O54" s="28">
        <f t="shared" si="7"/>
        <v>7110</v>
      </c>
      <c r="P54" s="28">
        <f t="shared" si="7"/>
        <v>7610</v>
      </c>
      <c r="Q54" s="28">
        <f t="shared" si="7"/>
        <v>8110</v>
      </c>
      <c r="R54" s="29">
        <f t="shared" si="7"/>
        <v>8610</v>
      </c>
      <c r="S54" s="28">
        <f t="shared" si="7"/>
        <v>9110</v>
      </c>
      <c r="T54" s="28">
        <f t="shared" si="6"/>
        <v>9610</v>
      </c>
      <c r="U54" s="28">
        <f t="shared" si="6"/>
        <v>10110</v>
      </c>
      <c r="V54" s="28">
        <f t="shared" si="6"/>
        <v>10610</v>
      </c>
      <c r="W54" s="31">
        <f t="shared" si="6"/>
        <v>11110</v>
      </c>
      <c r="Y54" s="2">
        <v>14.1</v>
      </c>
      <c r="Z54">
        <v>1400</v>
      </c>
      <c r="AA54">
        <v>500</v>
      </c>
      <c r="AB54">
        <v>100</v>
      </c>
      <c r="AC54">
        <v>50</v>
      </c>
      <c r="AD54">
        <v>60</v>
      </c>
    </row>
    <row r="55" spans="2:30" x14ac:dyDescent="0.2">
      <c r="B55" s="32" t="s">
        <v>56</v>
      </c>
      <c r="C55" s="33">
        <v>14.2</v>
      </c>
      <c r="D55" s="34">
        <f t="shared" si="7"/>
        <v>960</v>
      </c>
      <c r="E55" s="35">
        <f t="shared" si="7"/>
        <v>1360</v>
      </c>
      <c r="F55" s="35">
        <f t="shared" si="7"/>
        <v>1760</v>
      </c>
      <c r="G55" s="35">
        <f t="shared" si="7"/>
        <v>2160</v>
      </c>
      <c r="H55" s="35">
        <f t="shared" si="7"/>
        <v>2560</v>
      </c>
      <c r="I55" s="36">
        <f t="shared" si="7"/>
        <v>2960</v>
      </c>
      <c r="J55" s="35">
        <f t="shared" si="7"/>
        <v>3360</v>
      </c>
      <c r="K55" s="35">
        <f t="shared" si="7"/>
        <v>3760</v>
      </c>
      <c r="L55" s="35">
        <f t="shared" si="7"/>
        <v>4160</v>
      </c>
      <c r="M55" s="37">
        <f t="shared" si="7"/>
        <v>4560</v>
      </c>
      <c r="N55" s="35">
        <f t="shared" si="7"/>
        <v>4960</v>
      </c>
      <c r="O55" s="35">
        <f t="shared" si="7"/>
        <v>5360</v>
      </c>
      <c r="P55" s="35">
        <f t="shared" si="7"/>
        <v>5760</v>
      </c>
      <c r="Q55" s="35">
        <f t="shared" si="7"/>
        <v>6160</v>
      </c>
      <c r="R55" s="36">
        <f t="shared" si="7"/>
        <v>6560</v>
      </c>
      <c r="S55" s="35">
        <f t="shared" si="7"/>
        <v>6960</v>
      </c>
      <c r="T55" s="35">
        <f t="shared" si="6"/>
        <v>7360</v>
      </c>
      <c r="U55" s="35">
        <f t="shared" si="6"/>
        <v>7760</v>
      </c>
      <c r="V55" s="35">
        <f t="shared" si="6"/>
        <v>8160</v>
      </c>
      <c r="W55" s="38">
        <f t="shared" si="6"/>
        <v>8560</v>
      </c>
      <c r="Y55" s="2">
        <v>14.2</v>
      </c>
      <c r="Z55">
        <v>750</v>
      </c>
      <c r="AA55">
        <v>400</v>
      </c>
      <c r="AB55">
        <v>100</v>
      </c>
      <c r="AC55">
        <v>50</v>
      </c>
      <c r="AD55">
        <v>60</v>
      </c>
    </row>
    <row r="56" spans="2:30" x14ac:dyDescent="0.2">
      <c r="B56" s="20" t="s">
        <v>57</v>
      </c>
      <c r="C56" s="21">
        <v>15.1</v>
      </c>
      <c r="D56" s="22">
        <f t="shared" si="7"/>
        <v>2410</v>
      </c>
      <c r="E56" s="7">
        <f t="shared" si="7"/>
        <v>2960</v>
      </c>
      <c r="F56" s="7">
        <f t="shared" si="7"/>
        <v>3510</v>
      </c>
      <c r="G56" s="7">
        <f t="shared" si="7"/>
        <v>4060</v>
      </c>
      <c r="H56" s="7">
        <f t="shared" si="7"/>
        <v>4610</v>
      </c>
      <c r="I56" s="23">
        <f t="shared" si="7"/>
        <v>5160</v>
      </c>
      <c r="J56" s="7">
        <f t="shared" si="7"/>
        <v>5710</v>
      </c>
      <c r="K56" s="7">
        <f t="shared" si="7"/>
        <v>6260</v>
      </c>
      <c r="L56" s="7">
        <f t="shared" si="7"/>
        <v>6810</v>
      </c>
      <c r="M56" s="24">
        <f t="shared" si="7"/>
        <v>7360</v>
      </c>
      <c r="N56" s="7">
        <f t="shared" si="7"/>
        <v>7910</v>
      </c>
      <c r="O56" s="7">
        <f t="shared" si="7"/>
        <v>8460</v>
      </c>
      <c r="P56" s="7">
        <f t="shared" si="7"/>
        <v>9010</v>
      </c>
      <c r="Q56" s="7">
        <f t="shared" si="7"/>
        <v>9560</v>
      </c>
      <c r="R56" s="23">
        <f t="shared" si="7"/>
        <v>10110</v>
      </c>
      <c r="S56" s="7">
        <f t="shared" si="7"/>
        <v>10660</v>
      </c>
      <c r="T56" s="7">
        <f t="shared" si="6"/>
        <v>11210</v>
      </c>
      <c r="U56" s="7">
        <f t="shared" si="6"/>
        <v>11760</v>
      </c>
      <c r="V56" s="7">
        <f t="shared" si="6"/>
        <v>12310</v>
      </c>
      <c r="W56" s="8">
        <f t="shared" si="6"/>
        <v>12860</v>
      </c>
      <c r="Y56" s="2">
        <v>15.1</v>
      </c>
      <c r="Z56">
        <v>2200</v>
      </c>
      <c r="AA56">
        <v>550</v>
      </c>
      <c r="AB56">
        <v>100</v>
      </c>
      <c r="AC56">
        <v>50</v>
      </c>
      <c r="AD56">
        <v>60</v>
      </c>
    </row>
    <row r="57" spans="2:30" x14ac:dyDescent="0.2">
      <c r="B57" s="20" t="s">
        <v>58</v>
      </c>
      <c r="C57" s="21">
        <v>15.2</v>
      </c>
      <c r="D57" s="22">
        <f t="shared" si="7"/>
        <v>1810</v>
      </c>
      <c r="E57" s="7">
        <f t="shared" si="7"/>
        <v>2310</v>
      </c>
      <c r="F57" s="7">
        <f t="shared" si="7"/>
        <v>2810</v>
      </c>
      <c r="G57" s="7">
        <f t="shared" si="7"/>
        <v>3310</v>
      </c>
      <c r="H57" s="7">
        <f t="shared" si="7"/>
        <v>3810</v>
      </c>
      <c r="I57" s="23">
        <f t="shared" si="7"/>
        <v>4310</v>
      </c>
      <c r="J57" s="7">
        <f t="shared" si="7"/>
        <v>4810</v>
      </c>
      <c r="K57" s="7">
        <f t="shared" si="7"/>
        <v>5310</v>
      </c>
      <c r="L57" s="7">
        <f t="shared" si="7"/>
        <v>5810</v>
      </c>
      <c r="M57" s="24">
        <f t="shared" si="7"/>
        <v>6310</v>
      </c>
      <c r="N57" s="7">
        <f t="shared" si="7"/>
        <v>6810</v>
      </c>
      <c r="O57" s="7">
        <f t="shared" si="7"/>
        <v>7310</v>
      </c>
      <c r="P57" s="7">
        <f t="shared" si="7"/>
        <v>7810</v>
      </c>
      <c r="Q57" s="7">
        <f t="shared" si="7"/>
        <v>8310</v>
      </c>
      <c r="R57" s="23">
        <f t="shared" si="7"/>
        <v>8810</v>
      </c>
      <c r="S57" s="7">
        <f t="shared" si="7"/>
        <v>9310</v>
      </c>
      <c r="T57" s="7">
        <f t="shared" si="6"/>
        <v>9810</v>
      </c>
      <c r="U57" s="7">
        <f t="shared" si="6"/>
        <v>10310</v>
      </c>
      <c r="V57" s="7">
        <f t="shared" si="6"/>
        <v>10810</v>
      </c>
      <c r="W57" s="8">
        <f t="shared" si="6"/>
        <v>11310</v>
      </c>
      <c r="Y57" s="2">
        <v>15.2</v>
      </c>
      <c r="Z57">
        <v>1600</v>
      </c>
      <c r="AA57">
        <v>500</v>
      </c>
      <c r="AB57">
        <v>100</v>
      </c>
      <c r="AC57">
        <v>50</v>
      </c>
      <c r="AD57">
        <v>60</v>
      </c>
    </row>
    <row r="58" spans="2:30" x14ac:dyDescent="0.2">
      <c r="B58" s="20" t="s">
        <v>59</v>
      </c>
      <c r="C58" s="21">
        <v>15.3</v>
      </c>
      <c r="D58" s="22">
        <f t="shared" si="7"/>
        <v>1210</v>
      </c>
      <c r="E58" s="7">
        <f t="shared" si="7"/>
        <v>1710</v>
      </c>
      <c r="F58" s="7">
        <f t="shared" si="7"/>
        <v>2210</v>
      </c>
      <c r="G58" s="7">
        <f t="shared" si="7"/>
        <v>2710</v>
      </c>
      <c r="H58" s="7">
        <f t="shared" si="7"/>
        <v>3210</v>
      </c>
      <c r="I58" s="23">
        <f t="shared" si="7"/>
        <v>3710</v>
      </c>
      <c r="J58" s="7">
        <f t="shared" si="7"/>
        <v>4210</v>
      </c>
      <c r="K58" s="7">
        <f t="shared" si="7"/>
        <v>4710</v>
      </c>
      <c r="L58" s="7">
        <f t="shared" si="7"/>
        <v>5210</v>
      </c>
      <c r="M58" s="24">
        <f t="shared" si="7"/>
        <v>5710</v>
      </c>
      <c r="N58" s="7">
        <f t="shared" si="7"/>
        <v>6210</v>
      </c>
      <c r="O58" s="7">
        <f t="shared" si="7"/>
        <v>6710</v>
      </c>
      <c r="P58" s="7">
        <f t="shared" si="7"/>
        <v>7210</v>
      </c>
      <c r="Q58" s="7">
        <f t="shared" si="7"/>
        <v>7710</v>
      </c>
      <c r="R58" s="23">
        <f t="shared" si="7"/>
        <v>8210</v>
      </c>
      <c r="S58" s="7">
        <f t="shared" si="7"/>
        <v>8710</v>
      </c>
      <c r="T58" s="7">
        <f t="shared" si="6"/>
        <v>9210</v>
      </c>
      <c r="U58" s="7">
        <f t="shared" si="6"/>
        <v>9710</v>
      </c>
      <c r="V58" s="7">
        <f t="shared" si="6"/>
        <v>10210</v>
      </c>
      <c r="W58" s="8">
        <f t="shared" si="6"/>
        <v>10710</v>
      </c>
      <c r="Y58" s="2">
        <v>15.3</v>
      </c>
      <c r="Z58">
        <v>1000</v>
      </c>
      <c r="AA58">
        <v>500</v>
      </c>
      <c r="AB58">
        <v>100</v>
      </c>
      <c r="AC58">
        <v>50</v>
      </c>
      <c r="AD58">
        <v>60</v>
      </c>
    </row>
    <row r="59" spans="2:30" ht="17" thickBot="1" x14ac:dyDescent="0.25">
      <c r="B59" s="46" t="s">
        <v>60</v>
      </c>
      <c r="C59" s="47">
        <v>16.100000000000001</v>
      </c>
      <c r="D59" s="48">
        <f t="shared" si="7"/>
        <v>760</v>
      </c>
      <c r="E59" s="49">
        <f t="shared" si="7"/>
        <v>1060</v>
      </c>
      <c r="F59" s="49">
        <f t="shared" si="7"/>
        <v>1360</v>
      </c>
      <c r="G59" s="49">
        <f t="shared" si="7"/>
        <v>1660</v>
      </c>
      <c r="H59" s="49">
        <f t="shared" si="7"/>
        <v>1960</v>
      </c>
      <c r="I59" s="50">
        <f t="shared" si="7"/>
        <v>2260</v>
      </c>
      <c r="J59" s="49">
        <f t="shared" si="7"/>
        <v>2560</v>
      </c>
      <c r="K59" s="49">
        <f t="shared" si="7"/>
        <v>2860</v>
      </c>
      <c r="L59" s="49">
        <f t="shared" si="7"/>
        <v>3160</v>
      </c>
      <c r="M59" s="51">
        <f t="shared" si="7"/>
        <v>3460</v>
      </c>
      <c r="N59" s="49">
        <f t="shared" si="7"/>
        <v>3760</v>
      </c>
      <c r="O59" s="49">
        <f t="shared" si="7"/>
        <v>4060</v>
      </c>
      <c r="P59" s="49">
        <f t="shared" si="7"/>
        <v>4360</v>
      </c>
      <c r="Q59" s="49">
        <f t="shared" si="7"/>
        <v>4660</v>
      </c>
      <c r="R59" s="50">
        <f t="shared" si="7"/>
        <v>4960</v>
      </c>
      <c r="S59" s="49">
        <f t="shared" si="7"/>
        <v>5260</v>
      </c>
      <c r="T59" s="49">
        <f t="shared" si="6"/>
        <v>5560</v>
      </c>
      <c r="U59" s="49">
        <f t="shared" si="6"/>
        <v>5860</v>
      </c>
      <c r="V59" s="49">
        <f t="shared" si="6"/>
        <v>6160</v>
      </c>
      <c r="W59" s="52">
        <f t="shared" si="6"/>
        <v>6460</v>
      </c>
      <c r="Y59" s="2">
        <v>16.100000000000001</v>
      </c>
      <c r="Z59">
        <v>550</v>
      </c>
      <c r="AA59">
        <v>300</v>
      </c>
      <c r="AB59">
        <v>100</v>
      </c>
      <c r="AC59">
        <v>50</v>
      </c>
      <c r="AD59">
        <v>60</v>
      </c>
    </row>
    <row r="60" spans="2:30" x14ac:dyDescent="0.2">
      <c r="Y60" s="53"/>
    </row>
    <row r="61" spans="2:30" x14ac:dyDescent="0.2">
      <c r="Y61" s="53"/>
    </row>
    <row r="62" spans="2:30" x14ac:dyDescent="0.2">
      <c r="Y62" s="53"/>
    </row>
    <row r="63" spans="2:30" ht="17" thickBot="1" x14ac:dyDescent="0.25">
      <c r="B63" s="12" t="s">
        <v>67</v>
      </c>
      <c r="Y63" s="53"/>
    </row>
    <row r="64" spans="2:30" s="1" customFormat="1" ht="17" thickBot="1" x14ac:dyDescent="0.25">
      <c r="B64" s="13"/>
      <c r="C64" s="14" t="s">
        <v>1</v>
      </c>
      <c r="D64" s="15">
        <v>1</v>
      </c>
      <c r="E64" s="16">
        <v>2</v>
      </c>
      <c r="F64" s="16">
        <v>3</v>
      </c>
      <c r="G64" s="16">
        <v>4</v>
      </c>
      <c r="H64" s="16">
        <v>5</v>
      </c>
      <c r="I64" s="17">
        <v>6</v>
      </c>
      <c r="J64" s="16">
        <v>7</v>
      </c>
      <c r="K64" s="16">
        <v>8</v>
      </c>
      <c r="L64" s="16">
        <v>9</v>
      </c>
      <c r="M64" s="18">
        <v>10</v>
      </c>
      <c r="N64" s="16">
        <v>11</v>
      </c>
      <c r="O64" s="16">
        <v>12</v>
      </c>
      <c r="P64" s="16">
        <v>13</v>
      </c>
      <c r="Q64" s="16">
        <v>14</v>
      </c>
      <c r="R64" s="17">
        <v>15</v>
      </c>
      <c r="S64" s="16">
        <v>16</v>
      </c>
      <c r="T64" s="16">
        <v>17</v>
      </c>
      <c r="U64" s="16">
        <v>18</v>
      </c>
      <c r="V64" s="16">
        <v>19</v>
      </c>
      <c r="W64" s="19">
        <v>20</v>
      </c>
      <c r="Y64" s="2"/>
    </row>
    <row r="65" spans="2:31" x14ac:dyDescent="0.2">
      <c r="B65" s="20" t="s">
        <v>19</v>
      </c>
      <c r="C65" s="21">
        <v>1.1000000000000001</v>
      </c>
      <c r="D65" s="54">
        <f>D18-D4</f>
        <v>7078</v>
      </c>
      <c r="E65" s="55">
        <f t="shared" ref="E65:W65" si="8">E18-E4</f>
        <v>7653</v>
      </c>
      <c r="F65" s="55">
        <f t="shared" si="8"/>
        <v>7698</v>
      </c>
      <c r="G65" s="55">
        <f t="shared" si="8"/>
        <v>7743</v>
      </c>
      <c r="H65" s="55">
        <f t="shared" si="8"/>
        <v>7788</v>
      </c>
      <c r="I65" s="56">
        <f t="shared" si="8"/>
        <v>7833</v>
      </c>
      <c r="J65" s="55">
        <f t="shared" si="8"/>
        <v>7878</v>
      </c>
      <c r="K65" s="55">
        <f t="shared" si="8"/>
        <v>7923</v>
      </c>
      <c r="L65" s="55">
        <f t="shared" si="8"/>
        <v>7968</v>
      </c>
      <c r="M65" s="57">
        <f t="shared" si="8"/>
        <v>8013</v>
      </c>
      <c r="N65" s="55">
        <f t="shared" si="8"/>
        <v>8058</v>
      </c>
      <c r="O65" s="55">
        <f t="shared" si="8"/>
        <v>8103</v>
      </c>
      <c r="P65" s="55">
        <f t="shared" si="8"/>
        <v>8148</v>
      </c>
      <c r="Q65" s="55">
        <f t="shared" si="8"/>
        <v>8193</v>
      </c>
      <c r="R65" s="56">
        <f t="shared" si="8"/>
        <v>8238</v>
      </c>
      <c r="S65" s="55">
        <f t="shared" si="8"/>
        <v>8283</v>
      </c>
      <c r="T65" s="55">
        <f t="shared" si="8"/>
        <v>8328</v>
      </c>
      <c r="U65" s="55">
        <f t="shared" si="8"/>
        <v>8373</v>
      </c>
      <c r="V65" s="55">
        <f t="shared" si="8"/>
        <v>8418</v>
      </c>
      <c r="W65" s="58">
        <f t="shared" si="8"/>
        <v>8463</v>
      </c>
      <c r="Y65" s="53"/>
      <c r="Z65" s="2" t="s">
        <v>1</v>
      </c>
      <c r="AA65" s="1" t="s">
        <v>14</v>
      </c>
      <c r="AB65" s="1" t="s">
        <v>15</v>
      </c>
      <c r="AC65" s="1" t="s">
        <v>61</v>
      </c>
      <c r="AD65" s="1" t="s">
        <v>62</v>
      </c>
      <c r="AE65" s="1"/>
    </row>
    <row r="66" spans="2:31" x14ac:dyDescent="0.2">
      <c r="B66" s="20" t="s">
        <v>20</v>
      </c>
      <c r="C66" s="21">
        <v>1.2</v>
      </c>
      <c r="D66" s="59">
        <f>D19-D4</f>
        <v>2828</v>
      </c>
      <c r="E66" s="60">
        <f t="shared" ref="E66:W66" si="9">E19-E4</f>
        <v>3403</v>
      </c>
      <c r="F66" s="60">
        <f t="shared" si="9"/>
        <v>3448</v>
      </c>
      <c r="G66" s="60">
        <f t="shared" si="9"/>
        <v>3493</v>
      </c>
      <c r="H66" s="60">
        <f t="shared" si="9"/>
        <v>3538</v>
      </c>
      <c r="I66" s="61">
        <f t="shared" si="9"/>
        <v>3583</v>
      </c>
      <c r="J66" s="60">
        <f t="shared" si="9"/>
        <v>3628</v>
      </c>
      <c r="K66" s="60">
        <f t="shared" si="9"/>
        <v>3673</v>
      </c>
      <c r="L66" s="60">
        <f t="shared" si="9"/>
        <v>3718</v>
      </c>
      <c r="M66" s="62">
        <f t="shared" si="9"/>
        <v>3763</v>
      </c>
      <c r="N66" s="60">
        <f t="shared" si="9"/>
        <v>3808</v>
      </c>
      <c r="O66" s="60">
        <f t="shared" si="9"/>
        <v>3853</v>
      </c>
      <c r="P66" s="60">
        <f t="shared" si="9"/>
        <v>3898</v>
      </c>
      <c r="Q66" s="60">
        <f t="shared" si="9"/>
        <v>3943</v>
      </c>
      <c r="R66" s="61">
        <f t="shared" si="9"/>
        <v>3988</v>
      </c>
      <c r="S66" s="60">
        <f t="shared" si="9"/>
        <v>4033</v>
      </c>
      <c r="T66" s="60">
        <f t="shared" si="9"/>
        <v>4078</v>
      </c>
      <c r="U66" s="60">
        <f t="shared" si="9"/>
        <v>4123</v>
      </c>
      <c r="V66" s="60">
        <f t="shared" si="9"/>
        <v>4168</v>
      </c>
      <c r="W66" s="63">
        <f t="shared" si="9"/>
        <v>4213</v>
      </c>
      <c r="Y66" s="53"/>
      <c r="Z66" s="64" t="s">
        <v>2</v>
      </c>
      <c r="AA66" s="65">
        <v>1632</v>
      </c>
      <c r="AB66" s="66">
        <v>530</v>
      </c>
      <c r="AC66" s="66">
        <v>0.98</v>
      </c>
      <c r="AD66" s="66">
        <v>4.9000000000000004</v>
      </c>
    </row>
    <row r="67" spans="2:31" x14ac:dyDescent="0.2">
      <c r="B67" s="20" t="s">
        <v>21</v>
      </c>
      <c r="C67" s="21">
        <v>1.3</v>
      </c>
      <c r="D67" s="59">
        <f>D20-D4</f>
        <v>1128</v>
      </c>
      <c r="E67" s="60">
        <f t="shared" ref="E67:W67" si="10">E20-E4</f>
        <v>1703</v>
      </c>
      <c r="F67" s="60">
        <f t="shared" si="10"/>
        <v>1748</v>
      </c>
      <c r="G67" s="60">
        <f t="shared" si="10"/>
        <v>1793</v>
      </c>
      <c r="H67" s="60">
        <f t="shared" si="10"/>
        <v>1838</v>
      </c>
      <c r="I67" s="61">
        <f t="shared" si="10"/>
        <v>1883</v>
      </c>
      <c r="J67" s="60">
        <f t="shared" si="10"/>
        <v>1928</v>
      </c>
      <c r="K67" s="60">
        <f t="shared" si="10"/>
        <v>1973</v>
      </c>
      <c r="L67" s="60">
        <f t="shared" si="10"/>
        <v>2018</v>
      </c>
      <c r="M67" s="62">
        <f t="shared" si="10"/>
        <v>2063</v>
      </c>
      <c r="N67" s="60">
        <f t="shared" si="10"/>
        <v>2108</v>
      </c>
      <c r="O67" s="60">
        <f t="shared" si="10"/>
        <v>2153</v>
      </c>
      <c r="P67" s="60">
        <f t="shared" si="10"/>
        <v>2198</v>
      </c>
      <c r="Q67" s="60">
        <f t="shared" si="10"/>
        <v>2243</v>
      </c>
      <c r="R67" s="61">
        <f t="shared" si="10"/>
        <v>2288</v>
      </c>
      <c r="S67" s="60">
        <f t="shared" si="10"/>
        <v>2333</v>
      </c>
      <c r="T67" s="60">
        <f t="shared" si="10"/>
        <v>2378</v>
      </c>
      <c r="U67" s="60">
        <f t="shared" si="10"/>
        <v>2423</v>
      </c>
      <c r="V67" s="60">
        <f t="shared" si="10"/>
        <v>2468</v>
      </c>
      <c r="W67" s="63">
        <f t="shared" si="10"/>
        <v>2513</v>
      </c>
      <c r="Y67" s="53"/>
      <c r="Z67" s="64" t="s">
        <v>3</v>
      </c>
      <c r="AA67" s="65">
        <v>1305</v>
      </c>
      <c r="AB67" s="66">
        <v>469</v>
      </c>
      <c r="AC67" s="66">
        <v>0.98</v>
      </c>
      <c r="AD67" s="66">
        <v>4.9000000000000004</v>
      </c>
    </row>
    <row r="68" spans="2:31" x14ac:dyDescent="0.2">
      <c r="B68" s="20" t="s">
        <v>22</v>
      </c>
      <c r="C68" s="21">
        <v>1.4</v>
      </c>
      <c r="D68" s="59">
        <f>D21-D4</f>
        <v>703</v>
      </c>
      <c r="E68" s="60">
        <f t="shared" ref="E68:W68" si="11">E21-E4</f>
        <v>1278</v>
      </c>
      <c r="F68" s="60">
        <f t="shared" si="11"/>
        <v>1323</v>
      </c>
      <c r="G68" s="60">
        <f t="shared" si="11"/>
        <v>1368</v>
      </c>
      <c r="H68" s="60">
        <f t="shared" si="11"/>
        <v>1413</v>
      </c>
      <c r="I68" s="61">
        <f t="shared" si="11"/>
        <v>1458</v>
      </c>
      <c r="J68" s="60">
        <f t="shared" si="11"/>
        <v>1503</v>
      </c>
      <c r="K68" s="60">
        <f t="shared" si="11"/>
        <v>1548</v>
      </c>
      <c r="L68" s="60">
        <f t="shared" si="11"/>
        <v>1593</v>
      </c>
      <c r="M68" s="62">
        <f t="shared" si="11"/>
        <v>1638</v>
      </c>
      <c r="N68" s="60">
        <f t="shared" si="11"/>
        <v>1683</v>
      </c>
      <c r="O68" s="60">
        <f t="shared" si="11"/>
        <v>1728</v>
      </c>
      <c r="P68" s="60">
        <f t="shared" si="11"/>
        <v>1773</v>
      </c>
      <c r="Q68" s="60">
        <f t="shared" si="11"/>
        <v>1818</v>
      </c>
      <c r="R68" s="61">
        <f t="shared" si="11"/>
        <v>1863</v>
      </c>
      <c r="S68" s="60">
        <f t="shared" si="11"/>
        <v>1908</v>
      </c>
      <c r="T68" s="60">
        <f t="shared" si="11"/>
        <v>1953</v>
      </c>
      <c r="U68" s="60">
        <f t="shared" si="11"/>
        <v>1998</v>
      </c>
      <c r="V68" s="60">
        <f t="shared" si="11"/>
        <v>2043</v>
      </c>
      <c r="W68" s="63">
        <f t="shared" si="11"/>
        <v>2088</v>
      </c>
      <c r="Y68" s="53"/>
      <c r="Z68" s="64" t="s">
        <v>4</v>
      </c>
      <c r="AA68" s="66">
        <v>898</v>
      </c>
      <c r="AB68" s="66">
        <v>408</v>
      </c>
      <c r="AC68" s="66">
        <v>0.98</v>
      </c>
      <c r="AD68" s="66">
        <v>4.9000000000000004</v>
      </c>
    </row>
    <row r="69" spans="2:31" x14ac:dyDescent="0.2">
      <c r="B69" s="25" t="s">
        <v>23</v>
      </c>
      <c r="C69" s="26">
        <v>2.1</v>
      </c>
      <c r="D69" s="67">
        <f>D22-D4</f>
        <v>7078</v>
      </c>
      <c r="E69" s="68">
        <f t="shared" ref="E69:W69" si="12">E22-E4</f>
        <v>7653</v>
      </c>
      <c r="F69" s="68">
        <f t="shared" si="12"/>
        <v>7698</v>
      </c>
      <c r="G69" s="68">
        <f t="shared" si="12"/>
        <v>7743</v>
      </c>
      <c r="H69" s="68">
        <f t="shared" si="12"/>
        <v>7788</v>
      </c>
      <c r="I69" s="69">
        <f t="shared" si="12"/>
        <v>7833</v>
      </c>
      <c r="J69" s="68">
        <f t="shared" si="12"/>
        <v>7878</v>
      </c>
      <c r="K69" s="68">
        <f t="shared" si="12"/>
        <v>7923</v>
      </c>
      <c r="L69" s="68">
        <f t="shared" si="12"/>
        <v>7968</v>
      </c>
      <c r="M69" s="70">
        <f t="shared" si="12"/>
        <v>8013</v>
      </c>
      <c r="N69" s="68">
        <f t="shared" si="12"/>
        <v>8058</v>
      </c>
      <c r="O69" s="68">
        <f t="shared" si="12"/>
        <v>8103</v>
      </c>
      <c r="P69" s="68">
        <f t="shared" si="12"/>
        <v>8148</v>
      </c>
      <c r="Q69" s="68">
        <f t="shared" si="12"/>
        <v>8193</v>
      </c>
      <c r="R69" s="69">
        <f t="shared" si="12"/>
        <v>8238</v>
      </c>
      <c r="S69" s="68">
        <f t="shared" si="12"/>
        <v>8283</v>
      </c>
      <c r="T69" s="68">
        <f t="shared" si="12"/>
        <v>8328</v>
      </c>
      <c r="U69" s="68">
        <f t="shared" si="12"/>
        <v>8373</v>
      </c>
      <c r="V69" s="68">
        <f t="shared" si="12"/>
        <v>8418</v>
      </c>
      <c r="W69" s="71">
        <f t="shared" si="12"/>
        <v>8463</v>
      </c>
      <c r="Y69" s="53"/>
      <c r="Z69" s="64" t="s">
        <v>5</v>
      </c>
      <c r="AA69" s="65">
        <v>1125</v>
      </c>
      <c r="AB69" s="66">
        <v>408</v>
      </c>
      <c r="AC69" s="66">
        <v>0.98</v>
      </c>
      <c r="AD69" s="66">
        <v>4.9000000000000004</v>
      </c>
    </row>
    <row r="70" spans="2:31" x14ac:dyDescent="0.2">
      <c r="B70" s="32" t="s">
        <v>24</v>
      </c>
      <c r="C70" s="33">
        <v>2.2000000000000002</v>
      </c>
      <c r="D70" s="72">
        <f>D23-D11</f>
        <v>1944</v>
      </c>
      <c r="E70" s="73">
        <f t="shared" ref="E70:W70" si="13">E23-E11</f>
        <v>2519</v>
      </c>
      <c r="F70" s="73">
        <f t="shared" si="13"/>
        <v>2686</v>
      </c>
      <c r="G70" s="73">
        <f t="shared" si="13"/>
        <v>2853</v>
      </c>
      <c r="H70" s="73">
        <f t="shared" si="13"/>
        <v>3020</v>
      </c>
      <c r="I70" s="74">
        <f t="shared" si="13"/>
        <v>3187</v>
      </c>
      <c r="J70" s="73">
        <f t="shared" si="13"/>
        <v>3354</v>
      </c>
      <c r="K70" s="73">
        <f t="shared" si="13"/>
        <v>3521</v>
      </c>
      <c r="L70" s="73">
        <f t="shared" si="13"/>
        <v>3688</v>
      </c>
      <c r="M70" s="75">
        <f t="shared" si="13"/>
        <v>3855</v>
      </c>
      <c r="N70" s="73">
        <f t="shared" si="13"/>
        <v>4022</v>
      </c>
      <c r="O70" s="73">
        <f t="shared" si="13"/>
        <v>4189</v>
      </c>
      <c r="P70" s="73">
        <f t="shared" si="13"/>
        <v>4356</v>
      </c>
      <c r="Q70" s="73">
        <f t="shared" si="13"/>
        <v>4523</v>
      </c>
      <c r="R70" s="74">
        <f t="shared" si="13"/>
        <v>4690</v>
      </c>
      <c r="S70" s="73">
        <f t="shared" si="13"/>
        <v>4857</v>
      </c>
      <c r="T70" s="73">
        <f t="shared" si="13"/>
        <v>5024</v>
      </c>
      <c r="U70" s="73">
        <f t="shared" si="13"/>
        <v>5191</v>
      </c>
      <c r="V70" s="73">
        <f t="shared" si="13"/>
        <v>5358</v>
      </c>
      <c r="W70" s="76">
        <f t="shared" si="13"/>
        <v>5525</v>
      </c>
      <c r="Y70" s="53"/>
      <c r="Z70" s="64" t="s">
        <v>6</v>
      </c>
      <c r="AA70" s="66">
        <v>653</v>
      </c>
      <c r="AB70" s="66">
        <v>326</v>
      </c>
      <c r="AC70" s="66">
        <v>0.98</v>
      </c>
      <c r="AD70" s="66">
        <v>4.9000000000000004</v>
      </c>
    </row>
    <row r="71" spans="2:31" x14ac:dyDescent="0.2">
      <c r="B71" s="20" t="s">
        <v>25</v>
      </c>
      <c r="C71" s="21">
        <v>3.1</v>
      </c>
      <c r="D71" s="59">
        <f>D24-D5</f>
        <v>2405</v>
      </c>
      <c r="E71" s="60">
        <f t="shared" ref="E71:W71" si="14">E24-E5</f>
        <v>2905</v>
      </c>
      <c r="F71" s="60">
        <f t="shared" si="14"/>
        <v>2936</v>
      </c>
      <c r="G71" s="60">
        <f t="shared" si="14"/>
        <v>2967</v>
      </c>
      <c r="H71" s="60">
        <f t="shared" si="14"/>
        <v>2998</v>
      </c>
      <c r="I71" s="61">
        <f t="shared" si="14"/>
        <v>3029</v>
      </c>
      <c r="J71" s="60">
        <f t="shared" si="14"/>
        <v>3060</v>
      </c>
      <c r="K71" s="60">
        <f t="shared" si="14"/>
        <v>3091</v>
      </c>
      <c r="L71" s="60">
        <f t="shared" si="14"/>
        <v>3122</v>
      </c>
      <c r="M71" s="62">
        <f t="shared" si="14"/>
        <v>3153</v>
      </c>
      <c r="N71" s="60">
        <f t="shared" si="14"/>
        <v>3184</v>
      </c>
      <c r="O71" s="60">
        <f t="shared" si="14"/>
        <v>3215</v>
      </c>
      <c r="P71" s="60">
        <f t="shared" si="14"/>
        <v>3246</v>
      </c>
      <c r="Q71" s="60">
        <f t="shared" si="14"/>
        <v>3277</v>
      </c>
      <c r="R71" s="61">
        <f t="shared" si="14"/>
        <v>3308</v>
      </c>
      <c r="S71" s="60">
        <f t="shared" si="14"/>
        <v>3339</v>
      </c>
      <c r="T71" s="60">
        <f t="shared" si="14"/>
        <v>3370</v>
      </c>
      <c r="U71" s="60">
        <f t="shared" si="14"/>
        <v>3401</v>
      </c>
      <c r="V71" s="60">
        <f t="shared" si="14"/>
        <v>3432</v>
      </c>
      <c r="W71" s="63">
        <f t="shared" si="14"/>
        <v>3463</v>
      </c>
      <c r="Y71" s="53"/>
      <c r="Z71" s="64" t="s">
        <v>7</v>
      </c>
      <c r="AA71" s="66">
        <v>694</v>
      </c>
      <c r="AB71" s="66">
        <v>326</v>
      </c>
      <c r="AC71" s="66">
        <v>0.98</v>
      </c>
      <c r="AD71" s="66">
        <v>4.9000000000000004</v>
      </c>
    </row>
    <row r="72" spans="2:31" x14ac:dyDescent="0.2">
      <c r="B72" s="20" t="s">
        <v>26</v>
      </c>
      <c r="C72" s="21">
        <v>3.2</v>
      </c>
      <c r="D72" s="59">
        <f>D25-D4</f>
        <v>578</v>
      </c>
      <c r="E72" s="60">
        <f t="shared" ref="E72:W74" si="15">E25-E4</f>
        <v>1078</v>
      </c>
      <c r="F72" s="60">
        <f t="shared" si="15"/>
        <v>1048</v>
      </c>
      <c r="G72" s="60">
        <f t="shared" si="15"/>
        <v>1018</v>
      </c>
      <c r="H72" s="60">
        <f t="shared" si="15"/>
        <v>988</v>
      </c>
      <c r="I72" s="61">
        <f t="shared" si="15"/>
        <v>958</v>
      </c>
      <c r="J72" s="60">
        <f t="shared" si="15"/>
        <v>928</v>
      </c>
      <c r="K72" s="60">
        <f t="shared" si="15"/>
        <v>898</v>
      </c>
      <c r="L72" s="60">
        <f t="shared" si="15"/>
        <v>868</v>
      </c>
      <c r="M72" s="62">
        <f t="shared" si="15"/>
        <v>838</v>
      </c>
      <c r="N72" s="60">
        <f t="shared" si="15"/>
        <v>808</v>
      </c>
      <c r="O72" s="60">
        <f t="shared" si="15"/>
        <v>778</v>
      </c>
      <c r="P72" s="60">
        <f t="shared" si="15"/>
        <v>748</v>
      </c>
      <c r="Q72" s="60">
        <f t="shared" si="15"/>
        <v>718</v>
      </c>
      <c r="R72" s="61">
        <f t="shared" si="15"/>
        <v>688</v>
      </c>
      <c r="S72" s="60">
        <f t="shared" si="15"/>
        <v>658</v>
      </c>
      <c r="T72" s="60">
        <f t="shared" si="15"/>
        <v>628</v>
      </c>
      <c r="U72" s="60">
        <f t="shared" si="15"/>
        <v>598</v>
      </c>
      <c r="V72" s="60">
        <f t="shared" si="15"/>
        <v>568</v>
      </c>
      <c r="W72" s="63">
        <f t="shared" si="15"/>
        <v>538</v>
      </c>
      <c r="Y72" s="53"/>
      <c r="Z72" s="64" t="s">
        <v>8</v>
      </c>
      <c r="AA72" s="66">
        <v>694</v>
      </c>
      <c r="AB72" s="66">
        <v>326</v>
      </c>
      <c r="AC72" s="66">
        <v>0.98</v>
      </c>
      <c r="AD72" s="66">
        <v>4.9000000000000004</v>
      </c>
    </row>
    <row r="73" spans="2:31" x14ac:dyDescent="0.2">
      <c r="B73" s="20" t="s">
        <v>27</v>
      </c>
      <c r="C73" s="21">
        <v>3.3</v>
      </c>
      <c r="D73" s="59">
        <f>D26-D5</f>
        <v>-95</v>
      </c>
      <c r="E73" s="60">
        <f t="shared" si="15"/>
        <v>405</v>
      </c>
      <c r="F73" s="60">
        <f t="shared" si="15"/>
        <v>436</v>
      </c>
      <c r="G73" s="60">
        <f t="shared" si="15"/>
        <v>467</v>
      </c>
      <c r="H73" s="60">
        <f t="shared" si="15"/>
        <v>498</v>
      </c>
      <c r="I73" s="61">
        <f t="shared" si="15"/>
        <v>529</v>
      </c>
      <c r="J73" s="60">
        <f t="shared" si="15"/>
        <v>560</v>
      </c>
      <c r="K73" s="60">
        <f t="shared" si="15"/>
        <v>591</v>
      </c>
      <c r="L73" s="60">
        <f t="shared" si="15"/>
        <v>622</v>
      </c>
      <c r="M73" s="62">
        <f t="shared" si="15"/>
        <v>653</v>
      </c>
      <c r="N73" s="60">
        <f t="shared" si="15"/>
        <v>684</v>
      </c>
      <c r="O73" s="60">
        <f t="shared" si="15"/>
        <v>715</v>
      </c>
      <c r="P73" s="60">
        <f t="shared" si="15"/>
        <v>746</v>
      </c>
      <c r="Q73" s="60">
        <f t="shared" si="15"/>
        <v>777</v>
      </c>
      <c r="R73" s="61">
        <f t="shared" si="15"/>
        <v>808</v>
      </c>
      <c r="S73" s="60">
        <f t="shared" si="15"/>
        <v>839</v>
      </c>
      <c r="T73" s="60">
        <f t="shared" si="15"/>
        <v>870</v>
      </c>
      <c r="U73" s="60">
        <f t="shared" si="15"/>
        <v>901</v>
      </c>
      <c r="V73" s="60">
        <f t="shared" si="15"/>
        <v>932</v>
      </c>
      <c r="W73" s="63">
        <f t="shared" si="15"/>
        <v>963</v>
      </c>
      <c r="Y73" s="53"/>
      <c r="Z73" s="64" t="s">
        <v>9</v>
      </c>
      <c r="AA73" s="66">
        <v>816</v>
      </c>
      <c r="AB73" s="66">
        <v>408</v>
      </c>
      <c r="AC73" s="66">
        <v>0.98</v>
      </c>
      <c r="AD73" s="66">
        <v>4.9000000000000004</v>
      </c>
    </row>
    <row r="74" spans="2:31" x14ac:dyDescent="0.2">
      <c r="B74" s="20" t="s">
        <v>28</v>
      </c>
      <c r="C74" s="21">
        <v>3.4</v>
      </c>
      <c r="D74" s="59">
        <f>D27-D6</f>
        <v>62</v>
      </c>
      <c r="E74" s="60">
        <f t="shared" si="15"/>
        <v>562</v>
      </c>
      <c r="F74" s="60">
        <f t="shared" si="15"/>
        <v>654</v>
      </c>
      <c r="G74" s="60">
        <f t="shared" si="15"/>
        <v>746</v>
      </c>
      <c r="H74" s="60">
        <f t="shared" si="15"/>
        <v>838</v>
      </c>
      <c r="I74" s="61">
        <f t="shared" si="15"/>
        <v>930</v>
      </c>
      <c r="J74" s="60">
        <f t="shared" si="15"/>
        <v>1022</v>
      </c>
      <c r="K74" s="60">
        <f t="shared" si="15"/>
        <v>1114</v>
      </c>
      <c r="L74" s="60">
        <f t="shared" si="15"/>
        <v>1206</v>
      </c>
      <c r="M74" s="62">
        <f t="shared" si="15"/>
        <v>1298</v>
      </c>
      <c r="N74" s="60">
        <f t="shared" si="15"/>
        <v>1390</v>
      </c>
      <c r="O74" s="60">
        <f t="shared" si="15"/>
        <v>1482</v>
      </c>
      <c r="P74" s="60">
        <f t="shared" si="15"/>
        <v>1574</v>
      </c>
      <c r="Q74" s="60">
        <f t="shared" si="15"/>
        <v>1666</v>
      </c>
      <c r="R74" s="61">
        <f t="shared" si="15"/>
        <v>1758</v>
      </c>
      <c r="S74" s="60">
        <f t="shared" si="15"/>
        <v>1850</v>
      </c>
      <c r="T74" s="60">
        <f t="shared" si="15"/>
        <v>1942</v>
      </c>
      <c r="U74" s="60">
        <f t="shared" si="15"/>
        <v>2034</v>
      </c>
      <c r="V74" s="60">
        <f t="shared" si="15"/>
        <v>2126</v>
      </c>
      <c r="W74" s="63">
        <f t="shared" si="15"/>
        <v>2218</v>
      </c>
      <c r="Y74" s="53"/>
      <c r="Z74" s="64" t="s">
        <v>10</v>
      </c>
      <c r="AA74" s="66">
        <v>979</v>
      </c>
      <c r="AB74" s="66">
        <v>408</v>
      </c>
      <c r="AC74" s="66">
        <v>0.98</v>
      </c>
      <c r="AD74" s="66">
        <v>4.9000000000000004</v>
      </c>
    </row>
    <row r="75" spans="2:31" x14ac:dyDescent="0.2">
      <c r="B75" s="25" t="s">
        <v>29</v>
      </c>
      <c r="C75" s="26">
        <v>4.0999999999999996</v>
      </c>
      <c r="D75" s="67">
        <f>D28-D13</f>
        <v>378</v>
      </c>
      <c r="E75" s="68">
        <f t="shared" ref="E75:W75" si="16">E28-E13</f>
        <v>903</v>
      </c>
      <c r="F75" s="68">
        <f t="shared" si="16"/>
        <v>898</v>
      </c>
      <c r="G75" s="68">
        <f t="shared" si="16"/>
        <v>893</v>
      </c>
      <c r="H75" s="68">
        <f t="shared" si="16"/>
        <v>888</v>
      </c>
      <c r="I75" s="69">
        <f t="shared" si="16"/>
        <v>883</v>
      </c>
      <c r="J75" s="68">
        <f t="shared" si="16"/>
        <v>878</v>
      </c>
      <c r="K75" s="68">
        <f t="shared" si="16"/>
        <v>873</v>
      </c>
      <c r="L75" s="68">
        <f t="shared" si="16"/>
        <v>868</v>
      </c>
      <c r="M75" s="70">
        <f t="shared" si="16"/>
        <v>863</v>
      </c>
      <c r="N75" s="68">
        <f t="shared" si="16"/>
        <v>858</v>
      </c>
      <c r="O75" s="68">
        <f t="shared" si="16"/>
        <v>853</v>
      </c>
      <c r="P75" s="68">
        <f t="shared" si="16"/>
        <v>848</v>
      </c>
      <c r="Q75" s="68">
        <f t="shared" si="16"/>
        <v>843</v>
      </c>
      <c r="R75" s="69">
        <f t="shared" si="16"/>
        <v>838</v>
      </c>
      <c r="S75" s="68">
        <f t="shared" si="16"/>
        <v>833</v>
      </c>
      <c r="T75" s="68">
        <f t="shared" si="16"/>
        <v>828</v>
      </c>
      <c r="U75" s="68">
        <f t="shared" si="16"/>
        <v>823</v>
      </c>
      <c r="V75" s="68">
        <f t="shared" si="16"/>
        <v>818</v>
      </c>
      <c r="W75" s="71">
        <f t="shared" si="16"/>
        <v>813</v>
      </c>
      <c r="Y75" s="53"/>
      <c r="Z75" s="64" t="s">
        <v>11</v>
      </c>
      <c r="AA75" s="65">
        <v>1632</v>
      </c>
      <c r="AB75" s="66">
        <v>530</v>
      </c>
      <c r="AC75" s="66">
        <v>0.98</v>
      </c>
      <c r="AD75" s="66">
        <v>4.9000000000000004</v>
      </c>
    </row>
    <row r="76" spans="2:31" x14ac:dyDescent="0.2">
      <c r="B76" s="20" t="s">
        <v>30</v>
      </c>
      <c r="C76" s="21">
        <v>4.2</v>
      </c>
      <c r="D76" s="59">
        <f>D29-D7</f>
        <v>485</v>
      </c>
      <c r="E76" s="60">
        <f t="shared" ref="E76:W76" si="17">E29-E7</f>
        <v>985</v>
      </c>
      <c r="F76" s="60">
        <f t="shared" si="17"/>
        <v>1077</v>
      </c>
      <c r="G76" s="60">
        <f t="shared" si="17"/>
        <v>1169</v>
      </c>
      <c r="H76" s="60">
        <f t="shared" si="17"/>
        <v>1261</v>
      </c>
      <c r="I76" s="61">
        <f t="shared" si="17"/>
        <v>1353</v>
      </c>
      <c r="J76" s="60">
        <f t="shared" si="17"/>
        <v>1445</v>
      </c>
      <c r="K76" s="60">
        <f t="shared" si="17"/>
        <v>1537</v>
      </c>
      <c r="L76" s="60">
        <f t="shared" si="17"/>
        <v>1629</v>
      </c>
      <c r="M76" s="62">
        <f t="shared" si="17"/>
        <v>1721</v>
      </c>
      <c r="N76" s="60">
        <f t="shared" si="17"/>
        <v>1813</v>
      </c>
      <c r="O76" s="60">
        <f t="shared" si="17"/>
        <v>1905</v>
      </c>
      <c r="P76" s="60">
        <f t="shared" si="17"/>
        <v>1997</v>
      </c>
      <c r="Q76" s="60">
        <f t="shared" si="17"/>
        <v>2089</v>
      </c>
      <c r="R76" s="61">
        <f t="shared" si="17"/>
        <v>2181</v>
      </c>
      <c r="S76" s="60">
        <f t="shared" si="17"/>
        <v>2273</v>
      </c>
      <c r="T76" s="60">
        <f t="shared" si="17"/>
        <v>2365</v>
      </c>
      <c r="U76" s="60">
        <f t="shared" si="17"/>
        <v>2457</v>
      </c>
      <c r="V76" s="60">
        <f t="shared" si="17"/>
        <v>2549</v>
      </c>
      <c r="W76" s="63">
        <f t="shared" si="17"/>
        <v>2641</v>
      </c>
      <c r="Y76" s="53"/>
      <c r="Z76" s="64" t="s">
        <v>12</v>
      </c>
      <c r="AA76" s="65">
        <v>1632</v>
      </c>
      <c r="AB76" s="66">
        <v>530</v>
      </c>
      <c r="AC76" s="66">
        <v>0.98</v>
      </c>
      <c r="AD76" s="66">
        <v>4.9000000000000004</v>
      </c>
    </row>
    <row r="77" spans="2:31" x14ac:dyDescent="0.2">
      <c r="B77" s="32" t="s">
        <v>31</v>
      </c>
      <c r="C77" s="33">
        <v>4.3</v>
      </c>
      <c r="D77" s="72">
        <f>D30-D7</f>
        <v>85</v>
      </c>
      <c r="E77" s="73">
        <f t="shared" ref="E77:W77" si="18">E30-E7</f>
        <v>560</v>
      </c>
      <c r="F77" s="73">
        <f t="shared" si="18"/>
        <v>627</v>
      </c>
      <c r="G77" s="73">
        <f t="shared" si="18"/>
        <v>694</v>
      </c>
      <c r="H77" s="73">
        <f t="shared" si="18"/>
        <v>761</v>
      </c>
      <c r="I77" s="74">
        <f t="shared" si="18"/>
        <v>828</v>
      </c>
      <c r="J77" s="73">
        <f t="shared" si="18"/>
        <v>895</v>
      </c>
      <c r="K77" s="73">
        <f t="shared" si="18"/>
        <v>962</v>
      </c>
      <c r="L77" s="73">
        <f t="shared" si="18"/>
        <v>1029</v>
      </c>
      <c r="M77" s="75">
        <f t="shared" si="18"/>
        <v>1096</v>
      </c>
      <c r="N77" s="73">
        <f t="shared" si="18"/>
        <v>1163</v>
      </c>
      <c r="O77" s="73">
        <f t="shared" si="18"/>
        <v>1230</v>
      </c>
      <c r="P77" s="73">
        <f t="shared" si="18"/>
        <v>1297</v>
      </c>
      <c r="Q77" s="73">
        <f t="shared" si="18"/>
        <v>1364</v>
      </c>
      <c r="R77" s="74">
        <f t="shared" si="18"/>
        <v>1431</v>
      </c>
      <c r="S77" s="73">
        <f t="shared" si="18"/>
        <v>1498</v>
      </c>
      <c r="T77" s="73">
        <f t="shared" si="18"/>
        <v>1565</v>
      </c>
      <c r="U77" s="73">
        <f t="shared" si="18"/>
        <v>1632</v>
      </c>
      <c r="V77" s="73">
        <f t="shared" si="18"/>
        <v>1699</v>
      </c>
      <c r="W77" s="76">
        <f t="shared" si="18"/>
        <v>1766</v>
      </c>
      <c r="Y77" s="53"/>
    </row>
    <row r="78" spans="2:31" x14ac:dyDescent="0.2">
      <c r="B78" s="20" t="s">
        <v>32</v>
      </c>
      <c r="C78" s="21">
        <v>5.0999999999999996</v>
      </c>
      <c r="D78" s="59">
        <f>D31-D14</f>
        <v>6578</v>
      </c>
      <c r="E78" s="60">
        <f t="shared" ref="E78:W78" si="19">E31-E14</f>
        <v>7103</v>
      </c>
      <c r="F78" s="60">
        <f t="shared" si="19"/>
        <v>7098</v>
      </c>
      <c r="G78" s="60">
        <f t="shared" si="19"/>
        <v>7093</v>
      </c>
      <c r="H78" s="60">
        <f t="shared" si="19"/>
        <v>7088</v>
      </c>
      <c r="I78" s="61">
        <f t="shared" si="19"/>
        <v>7083</v>
      </c>
      <c r="J78" s="60">
        <f t="shared" si="19"/>
        <v>7078</v>
      </c>
      <c r="K78" s="60">
        <f t="shared" si="19"/>
        <v>7073</v>
      </c>
      <c r="L78" s="60">
        <f t="shared" si="19"/>
        <v>7068</v>
      </c>
      <c r="M78" s="62">
        <f t="shared" si="19"/>
        <v>7063</v>
      </c>
      <c r="N78" s="60">
        <f t="shared" si="19"/>
        <v>7058</v>
      </c>
      <c r="O78" s="60">
        <f t="shared" si="19"/>
        <v>7053</v>
      </c>
      <c r="P78" s="60">
        <f t="shared" si="19"/>
        <v>7048</v>
      </c>
      <c r="Q78" s="60">
        <f t="shared" si="19"/>
        <v>7043</v>
      </c>
      <c r="R78" s="61">
        <f t="shared" si="19"/>
        <v>7038</v>
      </c>
      <c r="S78" s="60">
        <f t="shared" si="19"/>
        <v>7033</v>
      </c>
      <c r="T78" s="60">
        <f t="shared" si="19"/>
        <v>7028</v>
      </c>
      <c r="U78" s="60">
        <f t="shared" si="19"/>
        <v>7023</v>
      </c>
      <c r="V78" s="60">
        <f t="shared" si="19"/>
        <v>7018</v>
      </c>
      <c r="W78" s="63">
        <f t="shared" si="19"/>
        <v>7013</v>
      </c>
      <c r="Y78" s="53"/>
    </row>
    <row r="79" spans="2:31" x14ac:dyDescent="0.2">
      <c r="B79" s="20" t="s">
        <v>33</v>
      </c>
      <c r="C79" s="21">
        <v>5.2</v>
      </c>
      <c r="D79" s="59">
        <f>D32-D14</f>
        <v>3578</v>
      </c>
      <c r="E79" s="60">
        <f t="shared" ref="E79:W79" si="20">E32-E14</f>
        <v>4078</v>
      </c>
      <c r="F79" s="60">
        <f t="shared" si="20"/>
        <v>4048</v>
      </c>
      <c r="G79" s="60">
        <f t="shared" si="20"/>
        <v>4018</v>
      </c>
      <c r="H79" s="60">
        <f t="shared" si="20"/>
        <v>3988</v>
      </c>
      <c r="I79" s="61">
        <f t="shared" si="20"/>
        <v>3958</v>
      </c>
      <c r="J79" s="60">
        <f t="shared" si="20"/>
        <v>3928</v>
      </c>
      <c r="K79" s="60">
        <f t="shared" si="20"/>
        <v>3898</v>
      </c>
      <c r="L79" s="60">
        <f t="shared" si="20"/>
        <v>3868</v>
      </c>
      <c r="M79" s="62">
        <f t="shared" si="20"/>
        <v>3838</v>
      </c>
      <c r="N79" s="60">
        <f t="shared" si="20"/>
        <v>3808</v>
      </c>
      <c r="O79" s="60">
        <f t="shared" si="20"/>
        <v>3778</v>
      </c>
      <c r="P79" s="60">
        <f t="shared" si="20"/>
        <v>3748</v>
      </c>
      <c r="Q79" s="60">
        <f t="shared" si="20"/>
        <v>3718</v>
      </c>
      <c r="R79" s="61">
        <f t="shared" si="20"/>
        <v>3688</v>
      </c>
      <c r="S79" s="60">
        <f t="shared" si="20"/>
        <v>3658</v>
      </c>
      <c r="T79" s="60">
        <f t="shared" si="20"/>
        <v>3628</v>
      </c>
      <c r="U79" s="60">
        <f t="shared" si="20"/>
        <v>3598</v>
      </c>
      <c r="V79" s="60">
        <f t="shared" si="20"/>
        <v>3568</v>
      </c>
      <c r="W79" s="63">
        <f t="shared" si="20"/>
        <v>3538</v>
      </c>
      <c r="Y79" s="53"/>
    </row>
    <row r="80" spans="2:31" x14ac:dyDescent="0.2">
      <c r="B80" s="20" t="s">
        <v>34</v>
      </c>
      <c r="C80" s="21">
        <v>5.3</v>
      </c>
      <c r="D80" s="59">
        <f>D33-D14</f>
        <v>578</v>
      </c>
      <c r="E80" s="60">
        <f t="shared" ref="E80:W80" si="21">E33-E14</f>
        <v>978</v>
      </c>
      <c r="F80" s="60">
        <f t="shared" si="21"/>
        <v>848</v>
      </c>
      <c r="G80" s="60">
        <f t="shared" si="21"/>
        <v>718</v>
      </c>
      <c r="H80" s="60">
        <f t="shared" si="21"/>
        <v>588</v>
      </c>
      <c r="I80" s="61">
        <f t="shared" si="21"/>
        <v>458</v>
      </c>
      <c r="J80" s="60">
        <f t="shared" si="21"/>
        <v>328</v>
      </c>
      <c r="K80" s="60">
        <f t="shared" si="21"/>
        <v>198</v>
      </c>
      <c r="L80" s="60">
        <f t="shared" si="21"/>
        <v>68</v>
      </c>
      <c r="M80" s="62">
        <f t="shared" si="21"/>
        <v>-62</v>
      </c>
      <c r="N80" s="60">
        <f t="shared" si="21"/>
        <v>-192</v>
      </c>
      <c r="O80" s="60">
        <f t="shared" si="21"/>
        <v>-322</v>
      </c>
      <c r="P80" s="60">
        <f t="shared" si="21"/>
        <v>-452</v>
      </c>
      <c r="Q80" s="60">
        <f t="shared" si="21"/>
        <v>-582</v>
      </c>
      <c r="R80" s="61">
        <f t="shared" si="21"/>
        <v>-712</v>
      </c>
      <c r="S80" s="60">
        <f t="shared" si="21"/>
        <v>-842</v>
      </c>
      <c r="T80" s="60">
        <f t="shared" si="21"/>
        <v>-972</v>
      </c>
      <c r="U80" s="60">
        <f t="shared" si="21"/>
        <v>-1102</v>
      </c>
      <c r="V80" s="60">
        <f t="shared" si="21"/>
        <v>-1232</v>
      </c>
      <c r="W80" s="63">
        <f t="shared" si="21"/>
        <v>-1362</v>
      </c>
      <c r="Y80" s="53"/>
    </row>
    <row r="81" spans="2:25" x14ac:dyDescent="0.2">
      <c r="B81" s="20" t="s">
        <v>35</v>
      </c>
      <c r="C81" s="21">
        <v>5.4</v>
      </c>
      <c r="D81" s="59">
        <f>D34-D10</f>
        <v>266</v>
      </c>
      <c r="E81" s="60">
        <f t="shared" ref="E81:W81" si="22">E34-E10</f>
        <v>616</v>
      </c>
      <c r="F81" s="60">
        <f t="shared" si="22"/>
        <v>640</v>
      </c>
      <c r="G81" s="60">
        <f t="shared" si="22"/>
        <v>664</v>
      </c>
      <c r="H81" s="60">
        <f t="shared" si="22"/>
        <v>688</v>
      </c>
      <c r="I81" s="61">
        <f t="shared" si="22"/>
        <v>712</v>
      </c>
      <c r="J81" s="60">
        <f t="shared" si="22"/>
        <v>736</v>
      </c>
      <c r="K81" s="60">
        <f t="shared" si="22"/>
        <v>760</v>
      </c>
      <c r="L81" s="60">
        <f t="shared" si="22"/>
        <v>784</v>
      </c>
      <c r="M81" s="62">
        <f t="shared" si="22"/>
        <v>808</v>
      </c>
      <c r="N81" s="60">
        <f t="shared" si="22"/>
        <v>832</v>
      </c>
      <c r="O81" s="60">
        <f t="shared" si="22"/>
        <v>856</v>
      </c>
      <c r="P81" s="60">
        <f t="shared" si="22"/>
        <v>880</v>
      </c>
      <c r="Q81" s="60">
        <f t="shared" si="22"/>
        <v>904</v>
      </c>
      <c r="R81" s="61">
        <f t="shared" si="22"/>
        <v>928</v>
      </c>
      <c r="S81" s="60">
        <f t="shared" si="22"/>
        <v>952</v>
      </c>
      <c r="T81" s="60">
        <f t="shared" si="22"/>
        <v>976</v>
      </c>
      <c r="U81" s="60">
        <f t="shared" si="22"/>
        <v>1000</v>
      </c>
      <c r="V81" s="60">
        <f t="shared" si="22"/>
        <v>1024</v>
      </c>
      <c r="W81" s="63">
        <f t="shared" si="22"/>
        <v>1048</v>
      </c>
      <c r="Y81" s="53"/>
    </row>
    <row r="82" spans="2:25" x14ac:dyDescent="0.2">
      <c r="B82" s="25" t="s">
        <v>36</v>
      </c>
      <c r="C82" s="26">
        <v>6.1</v>
      </c>
      <c r="D82" s="67">
        <f>D35-D5</f>
        <v>305</v>
      </c>
      <c r="E82" s="68">
        <f t="shared" ref="E82:W83" si="23">E35-E5</f>
        <v>805</v>
      </c>
      <c r="F82" s="68">
        <f t="shared" si="23"/>
        <v>836</v>
      </c>
      <c r="G82" s="68">
        <f t="shared" si="23"/>
        <v>867</v>
      </c>
      <c r="H82" s="68">
        <f t="shared" si="23"/>
        <v>898</v>
      </c>
      <c r="I82" s="69">
        <f t="shared" si="23"/>
        <v>929</v>
      </c>
      <c r="J82" s="68">
        <f t="shared" si="23"/>
        <v>960</v>
      </c>
      <c r="K82" s="68">
        <f t="shared" si="23"/>
        <v>991</v>
      </c>
      <c r="L82" s="68">
        <f t="shared" si="23"/>
        <v>1022</v>
      </c>
      <c r="M82" s="70">
        <f t="shared" si="23"/>
        <v>1053</v>
      </c>
      <c r="N82" s="68">
        <f t="shared" si="23"/>
        <v>1084</v>
      </c>
      <c r="O82" s="68">
        <f t="shared" si="23"/>
        <v>1115</v>
      </c>
      <c r="P82" s="68">
        <f t="shared" si="23"/>
        <v>1146</v>
      </c>
      <c r="Q82" s="68">
        <f t="shared" si="23"/>
        <v>1177</v>
      </c>
      <c r="R82" s="69">
        <f t="shared" si="23"/>
        <v>1208</v>
      </c>
      <c r="S82" s="68">
        <f t="shared" si="23"/>
        <v>1239</v>
      </c>
      <c r="T82" s="68">
        <f t="shared" si="23"/>
        <v>1270</v>
      </c>
      <c r="U82" s="68">
        <f t="shared" si="23"/>
        <v>1301</v>
      </c>
      <c r="V82" s="68">
        <f t="shared" si="23"/>
        <v>1332</v>
      </c>
      <c r="W82" s="71">
        <f t="shared" si="23"/>
        <v>1363</v>
      </c>
      <c r="Y82" s="53"/>
    </row>
    <row r="83" spans="2:25" x14ac:dyDescent="0.2">
      <c r="B83" s="20" t="s">
        <v>37</v>
      </c>
      <c r="C83" s="21">
        <v>6.2</v>
      </c>
      <c r="D83" s="59">
        <f>D36-D6</f>
        <v>112</v>
      </c>
      <c r="E83" s="60">
        <f t="shared" si="23"/>
        <v>562</v>
      </c>
      <c r="F83" s="60">
        <f t="shared" si="23"/>
        <v>604</v>
      </c>
      <c r="G83" s="60">
        <f t="shared" si="23"/>
        <v>646</v>
      </c>
      <c r="H83" s="60">
        <f t="shared" si="23"/>
        <v>688</v>
      </c>
      <c r="I83" s="61">
        <f t="shared" si="23"/>
        <v>730</v>
      </c>
      <c r="J83" s="60">
        <f t="shared" si="23"/>
        <v>772</v>
      </c>
      <c r="K83" s="60">
        <f t="shared" si="23"/>
        <v>814</v>
      </c>
      <c r="L83" s="60">
        <f t="shared" si="23"/>
        <v>856</v>
      </c>
      <c r="M83" s="62">
        <f t="shared" si="23"/>
        <v>898</v>
      </c>
      <c r="N83" s="60">
        <f t="shared" si="23"/>
        <v>940</v>
      </c>
      <c r="O83" s="60">
        <f t="shared" si="23"/>
        <v>982</v>
      </c>
      <c r="P83" s="60">
        <f t="shared" si="23"/>
        <v>1024</v>
      </c>
      <c r="Q83" s="60">
        <f t="shared" si="23"/>
        <v>1066</v>
      </c>
      <c r="R83" s="61">
        <f t="shared" si="23"/>
        <v>1108</v>
      </c>
      <c r="S83" s="60">
        <f t="shared" si="23"/>
        <v>1150</v>
      </c>
      <c r="T83" s="60">
        <f t="shared" si="23"/>
        <v>1192</v>
      </c>
      <c r="U83" s="60">
        <f t="shared" si="23"/>
        <v>1234</v>
      </c>
      <c r="V83" s="60">
        <f t="shared" si="23"/>
        <v>1276</v>
      </c>
      <c r="W83" s="63">
        <f t="shared" si="23"/>
        <v>1318</v>
      </c>
      <c r="Y83" s="53"/>
    </row>
    <row r="84" spans="2:25" x14ac:dyDescent="0.2">
      <c r="B84" s="32" t="s">
        <v>38</v>
      </c>
      <c r="C84" s="33">
        <v>6.3</v>
      </c>
      <c r="D84" s="72">
        <f>D37-D11</f>
        <v>144</v>
      </c>
      <c r="E84" s="73">
        <f t="shared" ref="E84:W85" si="24">E37-E11</f>
        <v>544</v>
      </c>
      <c r="F84" s="73">
        <f t="shared" si="24"/>
        <v>536</v>
      </c>
      <c r="G84" s="73">
        <f t="shared" si="24"/>
        <v>528</v>
      </c>
      <c r="H84" s="73">
        <f t="shared" si="24"/>
        <v>520</v>
      </c>
      <c r="I84" s="74">
        <f t="shared" si="24"/>
        <v>512</v>
      </c>
      <c r="J84" s="73">
        <f t="shared" si="24"/>
        <v>504</v>
      </c>
      <c r="K84" s="73">
        <f t="shared" si="24"/>
        <v>496</v>
      </c>
      <c r="L84" s="73">
        <f t="shared" si="24"/>
        <v>488</v>
      </c>
      <c r="M84" s="75">
        <f t="shared" si="24"/>
        <v>480</v>
      </c>
      <c r="N84" s="73">
        <f t="shared" si="24"/>
        <v>472</v>
      </c>
      <c r="O84" s="73">
        <f t="shared" si="24"/>
        <v>464</v>
      </c>
      <c r="P84" s="73">
        <f t="shared" si="24"/>
        <v>456</v>
      </c>
      <c r="Q84" s="73">
        <f t="shared" si="24"/>
        <v>448</v>
      </c>
      <c r="R84" s="74">
        <f t="shared" si="24"/>
        <v>440</v>
      </c>
      <c r="S84" s="73">
        <f t="shared" si="24"/>
        <v>432</v>
      </c>
      <c r="T84" s="73">
        <f t="shared" si="24"/>
        <v>424</v>
      </c>
      <c r="U84" s="73">
        <f t="shared" si="24"/>
        <v>416</v>
      </c>
      <c r="V84" s="73">
        <f t="shared" si="24"/>
        <v>408</v>
      </c>
      <c r="W84" s="76">
        <f t="shared" si="24"/>
        <v>400</v>
      </c>
      <c r="Y84" s="53"/>
    </row>
    <row r="85" spans="2:25" x14ac:dyDescent="0.2">
      <c r="B85" s="20" t="s">
        <v>39</v>
      </c>
      <c r="C85" s="21">
        <v>7.1</v>
      </c>
      <c r="D85" s="59">
        <f>D38-D12</f>
        <v>431</v>
      </c>
      <c r="E85" s="60">
        <f t="shared" si="24"/>
        <v>931</v>
      </c>
      <c r="F85" s="60">
        <f t="shared" si="24"/>
        <v>1023</v>
      </c>
      <c r="G85" s="60">
        <f t="shared" si="24"/>
        <v>1115</v>
      </c>
      <c r="H85" s="60">
        <f t="shared" si="24"/>
        <v>1207</v>
      </c>
      <c r="I85" s="61">
        <f t="shared" si="24"/>
        <v>1299</v>
      </c>
      <c r="J85" s="60">
        <f t="shared" si="24"/>
        <v>1391</v>
      </c>
      <c r="K85" s="60">
        <f t="shared" si="24"/>
        <v>1483</v>
      </c>
      <c r="L85" s="60">
        <f t="shared" si="24"/>
        <v>1575</v>
      </c>
      <c r="M85" s="62">
        <f t="shared" si="24"/>
        <v>1667</v>
      </c>
      <c r="N85" s="60">
        <f t="shared" si="24"/>
        <v>1759</v>
      </c>
      <c r="O85" s="60">
        <f t="shared" si="24"/>
        <v>1851</v>
      </c>
      <c r="P85" s="60">
        <f t="shared" si="24"/>
        <v>1943</v>
      </c>
      <c r="Q85" s="60">
        <f t="shared" si="24"/>
        <v>2035</v>
      </c>
      <c r="R85" s="61">
        <f t="shared" si="24"/>
        <v>2127</v>
      </c>
      <c r="S85" s="60">
        <f t="shared" si="24"/>
        <v>2219</v>
      </c>
      <c r="T85" s="60">
        <f t="shared" si="24"/>
        <v>2311</v>
      </c>
      <c r="U85" s="60">
        <f t="shared" si="24"/>
        <v>2403</v>
      </c>
      <c r="V85" s="60">
        <f t="shared" si="24"/>
        <v>2495</v>
      </c>
      <c r="W85" s="63">
        <f t="shared" si="24"/>
        <v>2587</v>
      </c>
      <c r="Y85" s="53"/>
    </row>
    <row r="86" spans="2:25" x14ac:dyDescent="0.2">
      <c r="B86" s="25" t="s">
        <v>40</v>
      </c>
      <c r="C86" s="26">
        <v>8.1</v>
      </c>
      <c r="D86" s="67">
        <f>D39-D5</f>
        <v>3905</v>
      </c>
      <c r="E86" s="68">
        <f t="shared" ref="E86:W86" si="25">E39-E5</f>
        <v>4430</v>
      </c>
      <c r="F86" s="68">
        <f t="shared" si="25"/>
        <v>4486</v>
      </c>
      <c r="G86" s="68">
        <f t="shared" si="25"/>
        <v>4542</v>
      </c>
      <c r="H86" s="68">
        <f t="shared" si="25"/>
        <v>4598</v>
      </c>
      <c r="I86" s="69">
        <f t="shared" si="25"/>
        <v>4654</v>
      </c>
      <c r="J86" s="68">
        <f t="shared" si="25"/>
        <v>4710</v>
      </c>
      <c r="K86" s="68">
        <f t="shared" si="25"/>
        <v>4766</v>
      </c>
      <c r="L86" s="68">
        <f t="shared" si="25"/>
        <v>4822</v>
      </c>
      <c r="M86" s="70">
        <f t="shared" si="25"/>
        <v>4878</v>
      </c>
      <c r="N86" s="68">
        <f t="shared" si="25"/>
        <v>4934</v>
      </c>
      <c r="O86" s="68">
        <f t="shared" si="25"/>
        <v>4990</v>
      </c>
      <c r="P86" s="68">
        <f t="shared" si="25"/>
        <v>5046</v>
      </c>
      <c r="Q86" s="68">
        <f t="shared" si="25"/>
        <v>5102</v>
      </c>
      <c r="R86" s="69">
        <f t="shared" si="25"/>
        <v>5158</v>
      </c>
      <c r="S86" s="68">
        <f t="shared" si="25"/>
        <v>5214</v>
      </c>
      <c r="T86" s="68">
        <f t="shared" si="25"/>
        <v>5270</v>
      </c>
      <c r="U86" s="68">
        <f t="shared" si="25"/>
        <v>5326</v>
      </c>
      <c r="V86" s="68">
        <f t="shared" si="25"/>
        <v>5382</v>
      </c>
      <c r="W86" s="71">
        <f t="shared" si="25"/>
        <v>5438</v>
      </c>
    </row>
    <row r="87" spans="2:25" x14ac:dyDescent="0.2">
      <c r="B87" s="20" t="s">
        <v>41</v>
      </c>
      <c r="C87" s="21">
        <v>8.1999999999999993</v>
      </c>
      <c r="D87" s="59">
        <f>D40-D5</f>
        <v>2905</v>
      </c>
      <c r="E87" s="60">
        <f t="shared" ref="E87:W87" si="26">E40-E5</f>
        <v>3430</v>
      </c>
      <c r="F87" s="60">
        <f t="shared" si="26"/>
        <v>3486</v>
      </c>
      <c r="G87" s="60">
        <f t="shared" si="26"/>
        <v>3542</v>
      </c>
      <c r="H87" s="60">
        <f t="shared" si="26"/>
        <v>3598</v>
      </c>
      <c r="I87" s="61">
        <f t="shared" si="26"/>
        <v>3654</v>
      </c>
      <c r="J87" s="60">
        <f t="shared" si="26"/>
        <v>3710</v>
      </c>
      <c r="K87" s="60">
        <f t="shared" si="26"/>
        <v>3766</v>
      </c>
      <c r="L87" s="60">
        <f t="shared" si="26"/>
        <v>3822</v>
      </c>
      <c r="M87" s="62">
        <f t="shared" si="26"/>
        <v>3878</v>
      </c>
      <c r="N87" s="60">
        <f t="shared" si="26"/>
        <v>3934</v>
      </c>
      <c r="O87" s="60">
        <f t="shared" si="26"/>
        <v>3990</v>
      </c>
      <c r="P87" s="60">
        <f t="shared" si="26"/>
        <v>4046</v>
      </c>
      <c r="Q87" s="60">
        <f t="shared" si="26"/>
        <v>4102</v>
      </c>
      <c r="R87" s="61">
        <f t="shared" si="26"/>
        <v>4158</v>
      </c>
      <c r="S87" s="60">
        <f t="shared" si="26"/>
        <v>4214</v>
      </c>
      <c r="T87" s="60">
        <f t="shared" si="26"/>
        <v>4270</v>
      </c>
      <c r="U87" s="60">
        <f t="shared" si="26"/>
        <v>4326</v>
      </c>
      <c r="V87" s="60">
        <f t="shared" si="26"/>
        <v>4382</v>
      </c>
      <c r="W87" s="63">
        <f t="shared" si="26"/>
        <v>4438</v>
      </c>
    </row>
    <row r="88" spans="2:25" s="1" customFormat="1" x14ac:dyDescent="0.2">
      <c r="B88" s="20" t="s">
        <v>42</v>
      </c>
      <c r="C88" s="21">
        <v>8.3000000000000007</v>
      </c>
      <c r="D88" s="59">
        <f>D41-D5</f>
        <v>1905</v>
      </c>
      <c r="E88" s="60">
        <f t="shared" ref="E88:W88" si="27">E41-E5</f>
        <v>2355</v>
      </c>
      <c r="F88" s="60">
        <f t="shared" si="27"/>
        <v>2336</v>
      </c>
      <c r="G88" s="60">
        <f t="shared" si="27"/>
        <v>2317</v>
      </c>
      <c r="H88" s="60">
        <f t="shared" si="27"/>
        <v>2298</v>
      </c>
      <c r="I88" s="61">
        <f t="shared" si="27"/>
        <v>2279</v>
      </c>
      <c r="J88" s="60">
        <f t="shared" si="27"/>
        <v>2260</v>
      </c>
      <c r="K88" s="60">
        <f t="shared" si="27"/>
        <v>2241</v>
      </c>
      <c r="L88" s="60">
        <f t="shared" si="27"/>
        <v>2222</v>
      </c>
      <c r="M88" s="62">
        <f t="shared" si="27"/>
        <v>2203</v>
      </c>
      <c r="N88" s="60">
        <f t="shared" si="27"/>
        <v>2184</v>
      </c>
      <c r="O88" s="60">
        <f t="shared" si="27"/>
        <v>2165</v>
      </c>
      <c r="P88" s="60">
        <f t="shared" si="27"/>
        <v>2146</v>
      </c>
      <c r="Q88" s="60">
        <f t="shared" si="27"/>
        <v>2127</v>
      </c>
      <c r="R88" s="61">
        <f t="shared" si="27"/>
        <v>2108</v>
      </c>
      <c r="S88" s="60">
        <f t="shared" si="27"/>
        <v>2089</v>
      </c>
      <c r="T88" s="60">
        <f t="shared" si="27"/>
        <v>2070</v>
      </c>
      <c r="U88" s="60">
        <f t="shared" si="27"/>
        <v>2051</v>
      </c>
      <c r="V88" s="60">
        <f t="shared" si="27"/>
        <v>2032</v>
      </c>
      <c r="W88" s="63">
        <f t="shared" si="27"/>
        <v>2013</v>
      </c>
    </row>
    <row r="89" spans="2:25" x14ac:dyDescent="0.2">
      <c r="B89" s="20" t="s">
        <v>43</v>
      </c>
      <c r="C89" s="21">
        <v>8.4</v>
      </c>
      <c r="D89" s="59">
        <f>D42-D5</f>
        <v>905</v>
      </c>
      <c r="E89" s="60">
        <f t="shared" ref="E89:W89" si="28">E42-E5</f>
        <v>1355</v>
      </c>
      <c r="F89" s="60">
        <f t="shared" si="28"/>
        <v>1336</v>
      </c>
      <c r="G89" s="60">
        <f t="shared" si="28"/>
        <v>1317</v>
      </c>
      <c r="H89" s="60">
        <f t="shared" si="28"/>
        <v>1298</v>
      </c>
      <c r="I89" s="61">
        <f t="shared" si="28"/>
        <v>1279</v>
      </c>
      <c r="J89" s="60">
        <f t="shared" si="28"/>
        <v>1260</v>
      </c>
      <c r="K89" s="60">
        <f t="shared" si="28"/>
        <v>1241</v>
      </c>
      <c r="L89" s="60">
        <f t="shared" si="28"/>
        <v>1222</v>
      </c>
      <c r="M89" s="62">
        <f t="shared" si="28"/>
        <v>1203</v>
      </c>
      <c r="N89" s="60">
        <f t="shared" si="28"/>
        <v>1184</v>
      </c>
      <c r="O89" s="60">
        <f t="shared" si="28"/>
        <v>1165</v>
      </c>
      <c r="P89" s="60">
        <f t="shared" si="28"/>
        <v>1146</v>
      </c>
      <c r="Q89" s="60">
        <f t="shared" si="28"/>
        <v>1127</v>
      </c>
      <c r="R89" s="61">
        <f t="shared" si="28"/>
        <v>1108</v>
      </c>
      <c r="S89" s="60">
        <f t="shared" si="28"/>
        <v>1089</v>
      </c>
      <c r="T89" s="60">
        <f t="shared" si="28"/>
        <v>1070</v>
      </c>
      <c r="U89" s="60">
        <f t="shared" si="28"/>
        <v>1051</v>
      </c>
      <c r="V89" s="60">
        <f t="shared" si="28"/>
        <v>1032</v>
      </c>
      <c r="W89" s="63">
        <f t="shared" si="28"/>
        <v>1013</v>
      </c>
    </row>
    <row r="90" spans="2:25" x14ac:dyDescent="0.2">
      <c r="B90" s="20" t="s">
        <v>44</v>
      </c>
      <c r="C90" s="21">
        <v>8.5</v>
      </c>
      <c r="D90" s="59">
        <f>D43-D5</f>
        <v>505</v>
      </c>
      <c r="E90" s="60">
        <f t="shared" ref="E90:W90" si="29">E43-E5</f>
        <v>955</v>
      </c>
      <c r="F90" s="60">
        <f t="shared" si="29"/>
        <v>936</v>
      </c>
      <c r="G90" s="60">
        <f t="shared" si="29"/>
        <v>917</v>
      </c>
      <c r="H90" s="60">
        <f t="shared" si="29"/>
        <v>898</v>
      </c>
      <c r="I90" s="61">
        <f t="shared" si="29"/>
        <v>879</v>
      </c>
      <c r="J90" s="60">
        <f t="shared" si="29"/>
        <v>860</v>
      </c>
      <c r="K90" s="60">
        <f t="shared" si="29"/>
        <v>841</v>
      </c>
      <c r="L90" s="60">
        <f t="shared" si="29"/>
        <v>822</v>
      </c>
      <c r="M90" s="62">
        <f t="shared" si="29"/>
        <v>803</v>
      </c>
      <c r="N90" s="60">
        <f t="shared" si="29"/>
        <v>784</v>
      </c>
      <c r="O90" s="60">
        <f t="shared" si="29"/>
        <v>765</v>
      </c>
      <c r="P90" s="60">
        <f t="shared" si="29"/>
        <v>746</v>
      </c>
      <c r="Q90" s="60">
        <f t="shared" si="29"/>
        <v>727</v>
      </c>
      <c r="R90" s="61">
        <f t="shared" si="29"/>
        <v>708</v>
      </c>
      <c r="S90" s="60">
        <f t="shared" si="29"/>
        <v>689</v>
      </c>
      <c r="T90" s="60">
        <f t="shared" si="29"/>
        <v>670</v>
      </c>
      <c r="U90" s="60">
        <f t="shared" si="29"/>
        <v>651</v>
      </c>
      <c r="V90" s="60">
        <f t="shared" si="29"/>
        <v>632</v>
      </c>
      <c r="W90" s="63">
        <f t="shared" si="29"/>
        <v>613</v>
      </c>
    </row>
    <row r="91" spans="2:25" x14ac:dyDescent="0.2">
      <c r="B91" s="20" t="s">
        <v>45</v>
      </c>
      <c r="C91" s="21">
        <v>8.6</v>
      </c>
      <c r="D91" s="59">
        <f>D44-D5</f>
        <v>105</v>
      </c>
      <c r="E91" s="60">
        <f t="shared" ref="E91:W91" si="30">E44-E5</f>
        <v>505</v>
      </c>
      <c r="F91" s="60">
        <f t="shared" si="30"/>
        <v>436</v>
      </c>
      <c r="G91" s="60">
        <f t="shared" si="30"/>
        <v>367</v>
      </c>
      <c r="H91" s="60">
        <f t="shared" si="30"/>
        <v>298</v>
      </c>
      <c r="I91" s="61">
        <f t="shared" si="30"/>
        <v>229</v>
      </c>
      <c r="J91" s="60">
        <f t="shared" si="30"/>
        <v>160</v>
      </c>
      <c r="K91" s="60">
        <f t="shared" si="30"/>
        <v>91</v>
      </c>
      <c r="L91" s="60">
        <f t="shared" si="30"/>
        <v>22</v>
      </c>
      <c r="M91" s="62">
        <f t="shared" si="30"/>
        <v>-47</v>
      </c>
      <c r="N91" s="60">
        <f t="shared" si="30"/>
        <v>-116</v>
      </c>
      <c r="O91" s="60">
        <f t="shared" si="30"/>
        <v>-185</v>
      </c>
      <c r="P91" s="60">
        <f t="shared" si="30"/>
        <v>-254</v>
      </c>
      <c r="Q91" s="60">
        <f t="shared" si="30"/>
        <v>-323</v>
      </c>
      <c r="R91" s="61">
        <f t="shared" si="30"/>
        <v>-392</v>
      </c>
      <c r="S91" s="60">
        <f t="shared" si="30"/>
        <v>-461</v>
      </c>
      <c r="T91" s="60">
        <f t="shared" si="30"/>
        <v>-530</v>
      </c>
      <c r="U91" s="60">
        <f t="shared" si="30"/>
        <v>-599</v>
      </c>
      <c r="V91" s="60">
        <f t="shared" si="30"/>
        <v>-668</v>
      </c>
      <c r="W91" s="63">
        <f t="shared" si="30"/>
        <v>-737</v>
      </c>
    </row>
    <row r="92" spans="2:25" x14ac:dyDescent="0.2">
      <c r="B92" s="32" t="s">
        <v>46</v>
      </c>
      <c r="C92" s="33">
        <v>8.6999999999999993</v>
      </c>
      <c r="D92" s="72">
        <f>D45-D5</f>
        <v>-295</v>
      </c>
      <c r="E92" s="73">
        <f t="shared" ref="E92:W92" si="31">E45-E5</f>
        <v>55</v>
      </c>
      <c r="F92" s="73">
        <f t="shared" si="31"/>
        <v>-64</v>
      </c>
      <c r="G92" s="73">
        <f t="shared" si="31"/>
        <v>-183</v>
      </c>
      <c r="H92" s="73">
        <f t="shared" si="31"/>
        <v>-302</v>
      </c>
      <c r="I92" s="74">
        <f t="shared" si="31"/>
        <v>-421</v>
      </c>
      <c r="J92" s="73">
        <f t="shared" si="31"/>
        <v>-540</v>
      </c>
      <c r="K92" s="73">
        <f t="shared" si="31"/>
        <v>-659</v>
      </c>
      <c r="L92" s="73">
        <f t="shared" si="31"/>
        <v>-778</v>
      </c>
      <c r="M92" s="75">
        <f t="shared" si="31"/>
        <v>-897</v>
      </c>
      <c r="N92" s="73">
        <f t="shared" si="31"/>
        <v>-1016</v>
      </c>
      <c r="O92" s="73">
        <f t="shared" si="31"/>
        <v>-1135</v>
      </c>
      <c r="P92" s="73">
        <f t="shared" si="31"/>
        <v>-1254</v>
      </c>
      <c r="Q92" s="73">
        <f t="shared" si="31"/>
        <v>-1373</v>
      </c>
      <c r="R92" s="74">
        <f t="shared" si="31"/>
        <v>-1492</v>
      </c>
      <c r="S92" s="73">
        <f t="shared" si="31"/>
        <v>-1611</v>
      </c>
      <c r="T92" s="73">
        <f t="shared" si="31"/>
        <v>-1730</v>
      </c>
      <c r="U92" s="73">
        <f t="shared" si="31"/>
        <v>-1849</v>
      </c>
      <c r="V92" s="73">
        <f t="shared" si="31"/>
        <v>-1968</v>
      </c>
      <c r="W92" s="76">
        <f t="shared" si="31"/>
        <v>-2087</v>
      </c>
    </row>
    <row r="93" spans="2:25" x14ac:dyDescent="0.2">
      <c r="B93" s="20" t="s">
        <v>47</v>
      </c>
      <c r="C93" s="21">
        <v>9.1</v>
      </c>
      <c r="D93" s="59">
        <f>D46-D5</f>
        <v>1105</v>
      </c>
      <c r="E93" s="60">
        <f t="shared" ref="E93:W93" si="32">E46-E5</f>
        <v>1630</v>
      </c>
      <c r="F93" s="60">
        <f t="shared" si="32"/>
        <v>1686</v>
      </c>
      <c r="G93" s="60">
        <f t="shared" si="32"/>
        <v>1742</v>
      </c>
      <c r="H93" s="60">
        <f t="shared" si="32"/>
        <v>1798</v>
      </c>
      <c r="I93" s="61">
        <f t="shared" si="32"/>
        <v>1854</v>
      </c>
      <c r="J93" s="60">
        <f t="shared" si="32"/>
        <v>1910</v>
      </c>
      <c r="K93" s="60">
        <f t="shared" si="32"/>
        <v>1966</v>
      </c>
      <c r="L93" s="60">
        <f t="shared" si="32"/>
        <v>2022</v>
      </c>
      <c r="M93" s="62">
        <f t="shared" si="32"/>
        <v>2078</v>
      </c>
      <c r="N93" s="60">
        <f t="shared" si="32"/>
        <v>2134</v>
      </c>
      <c r="O93" s="60">
        <f t="shared" si="32"/>
        <v>2190</v>
      </c>
      <c r="P93" s="60">
        <f t="shared" si="32"/>
        <v>2246</v>
      </c>
      <c r="Q93" s="60">
        <f t="shared" si="32"/>
        <v>2302</v>
      </c>
      <c r="R93" s="61">
        <f t="shared" si="32"/>
        <v>2358</v>
      </c>
      <c r="S93" s="60">
        <f t="shared" si="32"/>
        <v>2414</v>
      </c>
      <c r="T93" s="60">
        <f t="shared" si="32"/>
        <v>2470</v>
      </c>
      <c r="U93" s="60">
        <f t="shared" si="32"/>
        <v>2526</v>
      </c>
      <c r="V93" s="60">
        <f t="shared" si="32"/>
        <v>2582</v>
      </c>
      <c r="W93" s="63">
        <f t="shared" si="32"/>
        <v>2638</v>
      </c>
    </row>
    <row r="94" spans="2:25" x14ac:dyDescent="0.2">
      <c r="B94" s="25" t="s">
        <v>48</v>
      </c>
      <c r="C94" s="26">
        <v>10.1</v>
      </c>
      <c r="D94" s="67">
        <f>D47-D5</f>
        <v>105</v>
      </c>
      <c r="E94" s="68">
        <f t="shared" ref="E94:W94" si="33">E47-E5</f>
        <v>555</v>
      </c>
      <c r="F94" s="68">
        <f t="shared" si="33"/>
        <v>536</v>
      </c>
      <c r="G94" s="68">
        <f t="shared" si="33"/>
        <v>517</v>
      </c>
      <c r="H94" s="68">
        <f t="shared" si="33"/>
        <v>498</v>
      </c>
      <c r="I94" s="69">
        <f t="shared" si="33"/>
        <v>479</v>
      </c>
      <c r="J94" s="68">
        <f t="shared" si="33"/>
        <v>460</v>
      </c>
      <c r="K94" s="68">
        <f t="shared" si="33"/>
        <v>441</v>
      </c>
      <c r="L94" s="68">
        <f t="shared" si="33"/>
        <v>422</v>
      </c>
      <c r="M94" s="70">
        <f t="shared" si="33"/>
        <v>403</v>
      </c>
      <c r="N94" s="68">
        <f t="shared" si="33"/>
        <v>384</v>
      </c>
      <c r="O94" s="68">
        <f t="shared" si="33"/>
        <v>365</v>
      </c>
      <c r="P94" s="68">
        <f t="shared" si="33"/>
        <v>346</v>
      </c>
      <c r="Q94" s="68">
        <f t="shared" si="33"/>
        <v>327</v>
      </c>
      <c r="R94" s="69">
        <f t="shared" si="33"/>
        <v>308</v>
      </c>
      <c r="S94" s="68">
        <f t="shared" si="33"/>
        <v>289</v>
      </c>
      <c r="T94" s="68">
        <f t="shared" si="33"/>
        <v>270</v>
      </c>
      <c r="U94" s="68">
        <f t="shared" si="33"/>
        <v>251</v>
      </c>
      <c r="V94" s="68">
        <f t="shared" si="33"/>
        <v>232</v>
      </c>
      <c r="W94" s="71">
        <f t="shared" si="33"/>
        <v>213</v>
      </c>
    </row>
    <row r="95" spans="2:25" x14ac:dyDescent="0.2">
      <c r="B95" s="32" t="s">
        <v>49</v>
      </c>
      <c r="C95" s="33">
        <v>10.199999999999999</v>
      </c>
      <c r="D95" s="72">
        <f>D48-D8</f>
        <v>232</v>
      </c>
      <c r="E95" s="73">
        <f t="shared" ref="E95:W95" si="34">E48-E8</f>
        <v>592</v>
      </c>
      <c r="F95" s="73">
        <f t="shared" si="34"/>
        <v>626</v>
      </c>
      <c r="G95" s="73">
        <f t="shared" si="34"/>
        <v>660</v>
      </c>
      <c r="H95" s="73">
        <f t="shared" si="34"/>
        <v>694</v>
      </c>
      <c r="I95" s="74">
        <f t="shared" si="34"/>
        <v>728</v>
      </c>
      <c r="J95" s="73">
        <f t="shared" si="34"/>
        <v>762</v>
      </c>
      <c r="K95" s="73">
        <f t="shared" si="34"/>
        <v>796</v>
      </c>
      <c r="L95" s="73">
        <f t="shared" si="34"/>
        <v>830</v>
      </c>
      <c r="M95" s="75">
        <f t="shared" si="34"/>
        <v>864</v>
      </c>
      <c r="N95" s="73">
        <f t="shared" si="34"/>
        <v>898</v>
      </c>
      <c r="O95" s="73">
        <f t="shared" si="34"/>
        <v>932</v>
      </c>
      <c r="P95" s="73">
        <f t="shared" si="34"/>
        <v>966</v>
      </c>
      <c r="Q95" s="73">
        <f t="shared" si="34"/>
        <v>1000</v>
      </c>
      <c r="R95" s="74">
        <f t="shared" si="34"/>
        <v>1034</v>
      </c>
      <c r="S95" s="73">
        <f t="shared" si="34"/>
        <v>1068</v>
      </c>
      <c r="T95" s="73">
        <f t="shared" si="34"/>
        <v>1102</v>
      </c>
      <c r="U95" s="73">
        <f t="shared" si="34"/>
        <v>1136</v>
      </c>
      <c r="V95" s="73">
        <f t="shared" si="34"/>
        <v>1170</v>
      </c>
      <c r="W95" s="76">
        <f t="shared" si="34"/>
        <v>1204</v>
      </c>
    </row>
    <row r="96" spans="2:25" x14ac:dyDescent="0.2">
      <c r="B96" s="20" t="s">
        <v>50</v>
      </c>
      <c r="C96" s="21">
        <v>11.1</v>
      </c>
      <c r="D96" s="59">
        <f>D49-D5</f>
        <v>905</v>
      </c>
      <c r="E96" s="60">
        <f t="shared" ref="E96:W96" si="35">E49-E5</f>
        <v>1405</v>
      </c>
      <c r="F96" s="60">
        <f t="shared" si="35"/>
        <v>1436</v>
      </c>
      <c r="G96" s="60">
        <f t="shared" si="35"/>
        <v>1467</v>
      </c>
      <c r="H96" s="60">
        <f t="shared" si="35"/>
        <v>1498</v>
      </c>
      <c r="I96" s="61">
        <f t="shared" si="35"/>
        <v>1529</v>
      </c>
      <c r="J96" s="60">
        <f t="shared" si="35"/>
        <v>1560</v>
      </c>
      <c r="K96" s="60">
        <f t="shared" si="35"/>
        <v>1591</v>
      </c>
      <c r="L96" s="60">
        <f t="shared" si="35"/>
        <v>1622</v>
      </c>
      <c r="M96" s="62">
        <f t="shared" si="35"/>
        <v>1653</v>
      </c>
      <c r="N96" s="60">
        <f t="shared" si="35"/>
        <v>1684</v>
      </c>
      <c r="O96" s="60">
        <f t="shared" si="35"/>
        <v>1715</v>
      </c>
      <c r="P96" s="60">
        <f t="shared" si="35"/>
        <v>1746</v>
      </c>
      <c r="Q96" s="60">
        <f t="shared" si="35"/>
        <v>1777</v>
      </c>
      <c r="R96" s="61">
        <f t="shared" si="35"/>
        <v>1808</v>
      </c>
      <c r="S96" s="60">
        <f t="shared" si="35"/>
        <v>1839</v>
      </c>
      <c r="T96" s="60">
        <f t="shared" si="35"/>
        <v>1870</v>
      </c>
      <c r="U96" s="60">
        <f t="shared" si="35"/>
        <v>1901</v>
      </c>
      <c r="V96" s="60">
        <f t="shared" si="35"/>
        <v>1932</v>
      </c>
      <c r="W96" s="63">
        <f t="shared" si="35"/>
        <v>1963</v>
      </c>
    </row>
    <row r="97" spans="2:23" x14ac:dyDescent="0.2">
      <c r="B97" s="20" t="s">
        <v>51</v>
      </c>
      <c r="C97" s="21">
        <v>11.2</v>
      </c>
      <c r="D97" s="59">
        <f>D50-D5</f>
        <v>105</v>
      </c>
      <c r="E97" s="60">
        <f t="shared" ref="E97:W98" si="36">E50-E5</f>
        <v>605</v>
      </c>
      <c r="F97" s="60">
        <f t="shared" si="36"/>
        <v>636</v>
      </c>
      <c r="G97" s="60">
        <f t="shared" si="36"/>
        <v>667</v>
      </c>
      <c r="H97" s="60">
        <f t="shared" si="36"/>
        <v>698</v>
      </c>
      <c r="I97" s="61">
        <f t="shared" si="36"/>
        <v>729</v>
      </c>
      <c r="J97" s="60">
        <f t="shared" si="36"/>
        <v>760</v>
      </c>
      <c r="K97" s="60">
        <f t="shared" si="36"/>
        <v>791</v>
      </c>
      <c r="L97" s="60">
        <f t="shared" si="36"/>
        <v>822</v>
      </c>
      <c r="M97" s="62">
        <f t="shared" si="36"/>
        <v>853</v>
      </c>
      <c r="N97" s="60">
        <f t="shared" si="36"/>
        <v>884</v>
      </c>
      <c r="O97" s="60">
        <f t="shared" si="36"/>
        <v>915</v>
      </c>
      <c r="P97" s="60">
        <f t="shared" si="36"/>
        <v>946</v>
      </c>
      <c r="Q97" s="60">
        <f t="shared" si="36"/>
        <v>977</v>
      </c>
      <c r="R97" s="61">
        <f t="shared" si="36"/>
        <v>1008</v>
      </c>
      <c r="S97" s="60">
        <f t="shared" si="36"/>
        <v>1039</v>
      </c>
      <c r="T97" s="60">
        <f t="shared" si="36"/>
        <v>1070</v>
      </c>
      <c r="U97" s="60">
        <f t="shared" si="36"/>
        <v>1101</v>
      </c>
      <c r="V97" s="60">
        <f t="shared" si="36"/>
        <v>1132</v>
      </c>
      <c r="W97" s="63">
        <f t="shared" si="36"/>
        <v>1163</v>
      </c>
    </row>
    <row r="98" spans="2:23" x14ac:dyDescent="0.2">
      <c r="B98" s="20" t="s">
        <v>52</v>
      </c>
      <c r="C98" s="21">
        <v>11.3</v>
      </c>
      <c r="D98" s="59">
        <f>D51-D6</f>
        <v>112</v>
      </c>
      <c r="E98" s="60">
        <f t="shared" si="36"/>
        <v>612</v>
      </c>
      <c r="F98" s="60">
        <f t="shared" si="36"/>
        <v>704</v>
      </c>
      <c r="G98" s="60">
        <f t="shared" si="36"/>
        <v>796</v>
      </c>
      <c r="H98" s="60">
        <f t="shared" si="36"/>
        <v>888</v>
      </c>
      <c r="I98" s="61">
        <f t="shared" si="36"/>
        <v>980</v>
      </c>
      <c r="J98" s="60">
        <f t="shared" si="36"/>
        <v>1072</v>
      </c>
      <c r="K98" s="60">
        <f t="shared" si="36"/>
        <v>1164</v>
      </c>
      <c r="L98" s="60">
        <f t="shared" si="36"/>
        <v>1256</v>
      </c>
      <c r="M98" s="62">
        <f t="shared" si="36"/>
        <v>1348</v>
      </c>
      <c r="N98" s="60">
        <f t="shared" si="36"/>
        <v>1440</v>
      </c>
      <c r="O98" s="60">
        <f t="shared" si="36"/>
        <v>1532</v>
      </c>
      <c r="P98" s="60">
        <f t="shared" si="36"/>
        <v>1624</v>
      </c>
      <c r="Q98" s="60">
        <f t="shared" si="36"/>
        <v>1716</v>
      </c>
      <c r="R98" s="61">
        <f t="shared" si="36"/>
        <v>1808</v>
      </c>
      <c r="S98" s="60">
        <f t="shared" si="36"/>
        <v>1900</v>
      </c>
      <c r="T98" s="60">
        <f t="shared" si="36"/>
        <v>1992</v>
      </c>
      <c r="U98" s="60">
        <f t="shared" si="36"/>
        <v>2084</v>
      </c>
      <c r="V98" s="60">
        <f t="shared" si="36"/>
        <v>2176</v>
      </c>
      <c r="W98" s="63">
        <f t="shared" si="36"/>
        <v>2268</v>
      </c>
    </row>
    <row r="99" spans="2:23" x14ac:dyDescent="0.2">
      <c r="B99" s="39" t="s">
        <v>53</v>
      </c>
      <c r="C99" s="40">
        <v>12.1</v>
      </c>
      <c r="D99" s="77">
        <f>D52-D5</f>
        <v>205</v>
      </c>
      <c r="E99" s="78">
        <f t="shared" ref="E99:W99" si="37">E52-E5</f>
        <v>705</v>
      </c>
      <c r="F99" s="78">
        <f t="shared" si="37"/>
        <v>736</v>
      </c>
      <c r="G99" s="78">
        <f t="shared" si="37"/>
        <v>767</v>
      </c>
      <c r="H99" s="78">
        <f t="shared" si="37"/>
        <v>798</v>
      </c>
      <c r="I99" s="79">
        <f t="shared" si="37"/>
        <v>829</v>
      </c>
      <c r="J99" s="78">
        <f t="shared" si="37"/>
        <v>860</v>
      </c>
      <c r="K99" s="78">
        <f t="shared" si="37"/>
        <v>891</v>
      </c>
      <c r="L99" s="78">
        <f t="shared" si="37"/>
        <v>922</v>
      </c>
      <c r="M99" s="80">
        <f t="shared" si="37"/>
        <v>953</v>
      </c>
      <c r="N99" s="78">
        <f t="shared" si="37"/>
        <v>984</v>
      </c>
      <c r="O99" s="78">
        <f t="shared" si="37"/>
        <v>1015</v>
      </c>
      <c r="P99" s="78">
        <f t="shared" si="37"/>
        <v>1046</v>
      </c>
      <c r="Q99" s="78">
        <f t="shared" si="37"/>
        <v>1077</v>
      </c>
      <c r="R99" s="79">
        <f t="shared" si="37"/>
        <v>1108</v>
      </c>
      <c r="S99" s="78">
        <f t="shared" si="37"/>
        <v>1139</v>
      </c>
      <c r="T99" s="78">
        <f t="shared" si="37"/>
        <v>1170</v>
      </c>
      <c r="U99" s="78">
        <f t="shared" si="37"/>
        <v>1201</v>
      </c>
      <c r="V99" s="78">
        <f t="shared" si="37"/>
        <v>1232</v>
      </c>
      <c r="W99" s="81">
        <f t="shared" si="37"/>
        <v>1263</v>
      </c>
    </row>
    <row r="100" spans="2:23" x14ac:dyDescent="0.2">
      <c r="B100" s="20" t="s">
        <v>54</v>
      </c>
      <c r="C100" s="21">
        <v>13.1</v>
      </c>
      <c r="D100" s="59">
        <f>D53-D5</f>
        <v>405</v>
      </c>
      <c r="E100" s="60">
        <f t="shared" ref="E100:W100" si="38">E53-E5</f>
        <v>955</v>
      </c>
      <c r="F100" s="60">
        <f t="shared" si="38"/>
        <v>1036</v>
      </c>
      <c r="G100" s="60">
        <f t="shared" si="38"/>
        <v>1117</v>
      </c>
      <c r="H100" s="60">
        <f t="shared" si="38"/>
        <v>1198</v>
      </c>
      <c r="I100" s="61">
        <f t="shared" si="38"/>
        <v>1279</v>
      </c>
      <c r="J100" s="60">
        <f t="shared" si="38"/>
        <v>1360</v>
      </c>
      <c r="K100" s="60">
        <f t="shared" si="38"/>
        <v>1441</v>
      </c>
      <c r="L100" s="60">
        <f t="shared" si="38"/>
        <v>1522</v>
      </c>
      <c r="M100" s="62">
        <f t="shared" si="38"/>
        <v>1603</v>
      </c>
      <c r="N100" s="60">
        <f t="shared" si="38"/>
        <v>1684</v>
      </c>
      <c r="O100" s="60">
        <f t="shared" si="38"/>
        <v>1765</v>
      </c>
      <c r="P100" s="60">
        <f t="shared" si="38"/>
        <v>1846</v>
      </c>
      <c r="Q100" s="60">
        <f t="shared" si="38"/>
        <v>1927</v>
      </c>
      <c r="R100" s="61">
        <f t="shared" si="38"/>
        <v>2008</v>
      </c>
      <c r="S100" s="60">
        <f t="shared" si="38"/>
        <v>2089</v>
      </c>
      <c r="T100" s="60">
        <f t="shared" si="38"/>
        <v>2170</v>
      </c>
      <c r="U100" s="60">
        <f t="shared" si="38"/>
        <v>2251</v>
      </c>
      <c r="V100" s="60">
        <f t="shared" si="38"/>
        <v>2332</v>
      </c>
      <c r="W100" s="63">
        <f t="shared" si="38"/>
        <v>2413</v>
      </c>
    </row>
    <row r="101" spans="2:23" x14ac:dyDescent="0.2">
      <c r="B101" s="25" t="s">
        <v>55</v>
      </c>
      <c r="C101" s="26">
        <v>14.1</v>
      </c>
      <c r="D101" s="67">
        <f>D54-D5</f>
        <v>305</v>
      </c>
      <c r="E101" s="68">
        <f t="shared" ref="E101:W101" si="39">E54-E5</f>
        <v>805</v>
      </c>
      <c r="F101" s="68">
        <f t="shared" si="39"/>
        <v>836</v>
      </c>
      <c r="G101" s="68">
        <f t="shared" si="39"/>
        <v>867</v>
      </c>
      <c r="H101" s="68">
        <f t="shared" si="39"/>
        <v>898</v>
      </c>
      <c r="I101" s="69">
        <f t="shared" si="39"/>
        <v>929</v>
      </c>
      <c r="J101" s="68">
        <f t="shared" si="39"/>
        <v>960</v>
      </c>
      <c r="K101" s="68">
        <f t="shared" si="39"/>
        <v>991</v>
      </c>
      <c r="L101" s="68">
        <f t="shared" si="39"/>
        <v>1022</v>
      </c>
      <c r="M101" s="70">
        <f t="shared" si="39"/>
        <v>1053</v>
      </c>
      <c r="N101" s="68">
        <f t="shared" si="39"/>
        <v>1084</v>
      </c>
      <c r="O101" s="68">
        <f t="shared" si="39"/>
        <v>1115</v>
      </c>
      <c r="P101" s="68">
        <f t="shared" si="39"/>
        <v>1146</v>
      </c>
      <c r="Q101" s="68">
        <f t="shared" si="39"/>
        <v>1177</v>
      </c>
      <c r="R101" s="69">
        <f t="shared" si="39"/>
        <v>1208</v>
      </c>
      <c r="S101" s="68">
        <f t="shared" si="39"/>
        <v>1239</v>
      </c>
      <c r="T101" s="68">
        <f t="shared" si="39"/>
        <v>1270</v>
      </c>
      <c r="U101" s="68">
        <f t="shared" si="39"/>
        <v>1301</v>
      </c>
      <c r="V101" s="68">
        <f t="shared" si="39"/>
        <v>1332</v>
      </c>
      <c r="W101" s="71">
        <f t="shared" si="39"/>
        <v>1363</v>
      </c>
    </row>
    <row r="102" spans="2:23" x14ac:dyDescent="0.2">
      <c r="B102" s="32" t="s">
        <v>56</v>
      </c>
      <c r="C102" s="33">
        <v>14.2</v>
      </c>
      <c r="D102" s="72">
        <f>D55-D5</f>
        <v>-345</v>
      </c>
      <c r="E102" s="73">
        <f t="shared" ref="E102:W102" si="40">E55-E5</f>
        <v>55</v>
      </c>
      <c r="F102" s="73">
        <f t="shared" si="40"/>
        <v>-14</v>
      </c>
      <c r="G102" s="73">
        <f t="shared" si="40"/>
        <v>-83</v>
      </c>
      <c r="H102" s="73">
        <f t="shared" si="40"/>
        <v>-152</v>
      </c>
      <c r="I102" s="74">
        <f t="shared" si="40"/>
        <v>-221</v>
      </c>
      <c r="J102" s="73">
        <f t="shared" si="40"/>
        <v>-290</v>
      </c>
      <c r="K102" s="73">
        <f t="shared" si="40"/>
        <v>-359</v>
      </c>
      <c r="L102" s="73">
        <f t="shared" si="40"/>
        <v>-428</v>
      </c>
      <c r="M102" s="75">
        <f t="shared" si="40"/>
        <v>-497</v>
      </c>
      <c r="N102" s="73">
        <f t="shared" si="40"/>
        <v>-566</v>
      </c>
      <c r="O102" s="73">
        <f t="shared" si="40"/>
        <v>-635</v>
      </c>
      <c r="P102" s="73">
        <f t="shared" si="40"/>
        <v>-704</v>
      </c>
      <c r="Q102" s="73">
        <f t="shared" si="40"/>
        <v>-773</v>
      </c>
      <c r="R102" s="74">
        <f t="shared" si="40"/>
        <v>-842</v>
      </c>
      <c r="S102" s="73">
        <f t="shared" si="40"/>
        <v>-911</v>
      </c>
      <c r="T102" s="73">
        <f t="shared" si="40"/>
        <v>-980</v>
      </c>
      <c r="U102" s="73">
        <f t="shared" si="40"/>
        <v>-1049</v>
      </c>
      <c r="V102" s="73">
        <f t="shared" si="40"/>
        <v>-1118</v>
      </c>
      <c r="W102" s="76">
        <f t="shared" si="40"/>
        <v>-1187</v>
      </c>
    </row>
    <row r="103" spans="2:23" x14ac:dyDescent="0.2">
      <c r="B103" s="20" t="s">
        <v>57</v>
      </c>
      <c r="C103" s="21">
        <v>15.1</v>
      </c>
      <c r="D103" s="67">
        <f>D56-D5</f>
        <v>1105</v>
      </c>
      <c r="E103" s="68">
        <f t="shared" ref="E103:W103" si="41">E56-E5</f>
        <v>1655</v>
      </c>
      <c r="F103" s="68">
        <f t="shared" si="41"/>
        <v>1736</v>
      </c>
      <c r="G103" s="68">
        <f t="shared" si="41"/>
        <v>1817</v>
      </c>
      <c r="H103" s="68">
        <f t="shared" si="41"/>
        <v>1898</v>
      </c>
      <c r="I103" s="69">
        <f t="shared" si="41"/>
        <v>1979</v>
      </c>
      <c r="J103" s="68">
        <f t="shared" si="41"/>
        <v>2060</v>
      </c>
      <c r="K103" s="68">
        <f t="shared" si="41"/>
        <v>2141</v>
      </c>
      <c r="L103" s="68">
        <f t="shared" si="41"/>
        <v>2222</v>
      </c>
      <c r="M103" s="70">
        <f t="shared" si="41"/>
        <v>2303</v>
      </c>
      <c r="N103" s="68">
        <f t="shared" si="41"/>
        <v>2384</v>
      </c>
      <c r="O103" s="68">
        <f t="shared" si="41"/>
        <v>2465</v>
      </c>
      <c r="P103" s="68">
        <f t="shared" si="41"/>
        <v>2546</v>
      </c>
      <c r="Q103" s="68">
        <f t="shared" si="41"/>
        <v>2627</v>
      </c>
      <c r="R103" s="69">
        <f t="shared" si="41"/>
        <v>2708</v>
      </c>
      <c r="S103" s="68">
        <f t="shared" si="41"/>
        <v>2789</v>
      </c>
      <c r="T103" s="68">
        <f t="shared" si="41"/>
        <v>2870</v>
      </c>
      <c r="U103" s="68">
        <f t="shared" si="41"/>
        <v>2951</v>
      </c>
      <c r="V103" s="68">
        <f t="shared" si="41"/>
        <v>3032</v>
      </c>
      <c r="W103" s="71">
        <f t="shared" si="41"/>
        <v>3113</v>
      </c>
    </row>
    <row r="104" spans="2:23" x14ac:dyDescent="0.2">
      <c r="B104" s="20" t="s">
        <v>58</v>
      </c>
      <c r="C104" s="21">
        <v>15.2</v>
      </c>
      <c r="D104" s="59">
        <f>D57-D5</f>
        <v>505</v>
      </c>
      <c r="E104" s="60">
        <f t="shared" ref="E104:W104" si="42">E57-E5</f>
        <v>1005</v>
      </c>
      <c r="F104" s="60">
        <f t="shared" si="42"/>
        <v>1036</v>
      </c>
      <c r="G104" s="60">
        <f t="shared" si="42"/>
        <v>1067</v>
      </c>
      <c r="H104" s="60">
        <f t="shared" si="42"/>
        <v>1098</v>
      </c>
      <c r="I104" s="61">
        <f t="shared" si="42"/>
        <v>1129</v>
      </c>
      <c r="J104" s="60">
        <f t="shared" si="42"/>
        <v>1160</v>
      </c>
      <c r="K104" s="60">
        <f t="shared" si="42"/>
        <v>1191</v>
      </c>
      <c r="L104" s="60">
        <f t="shared" si="42"/>
        <v>1222</v>
      </c>
      <c r="M104" s="62">
        <f t="shared" si="42"/>
        <v>1253</v>
      </c>
      <c r="N104" s="60">
        <f t="shared" si="42"/>
        <v>1284</v>
      </c>
      <c r="O104" s="60">
        <f t="shared" si="42"/>
        <v>1315</v>
      </c>
      <c r="P104" s="60">
        <f t="shared" si="42"/>
        <v>1346</v>
      </c>
      <c r="Q104" s="60">
        <f t="shared" si="42"/>
        <v>1377</v>
      </c>
      <c r="R104" s="61">
        <f t="shared" si="42"/>
        <v>1408</v>
      </c>
      <c r="S104" s="60">
        <f t="shared" si="42"/>
        <v>1439</v>
      </c>
      <c r="T104" s="60">
        <f t="shared" si="42"/>
        <v>1470</v>
      </c>
      <c r="U104" s="60">
        <f t="shared" si="42"/>
        <v>1501</v>
      </c>
      <c r="V104" s="60">
        <f t="shared" si="42"/>
        <v>1532</v>
      </c>
      <c r="W104" s="63">
        <f t="shared" si="42"/>
        <v>1563</v>
      </c>
    </row>
    <row r="105" spans="2:23" x14ac:dyDescent="0.2">
      <c r="B105" s="20" t="s">
        <v>59</v>
      </c>
      <c r="C105" s="21">
        <v>15.3</v>
      </c>
      <c r="D105" s="59">
        <f>D58-D11</f>
        <v>394</v>
      </c>
      <c r="E105" s="60">
        <f t="shared" ref="E105:W105" si="43">E58-E11</f>
        <v>894</v>
      </c>
      <c r="F105" s="60">
        <f t="shared" si="43"/>
        <v>986</v>
      </c>
      <c r="G105" s="60">
        <f t="shared" si="43"/>
        <v>1078</v>
      </c>
      <c r="H105" s="60">
        <f t="shared" si="43"/>
        <v>1170</v>
      </c>
      <c r="I105" s="61">
        <f t="shared" si="43"/>
        <v>1262</v>
      </c>
      <c r="J105" s="60">
        <f t="shared" si="43"/>
        <v>1354</v>
      </c>
      <c r="K105" s="60">
        <f t="shared" si="43"/>
        <v>1446</v>
      </c>
      <c r="L105" s="60">
        <f t="shared" si="43"/>
        <v>1538</v>
      </c>
      <c r="M105" s="62">
        <f t="shared" si="43"/>
        <v>1630</v>
      </c>
      <c r="N105" s="60">
        <f t="shared" si="43"/>
        <v>1722</v>
      </c>
      <c r="O105" s="60">
        <f t="shared" si="43"/>
        <v>1814</v>
      </c>
      <c r="P105" s="60">
        <f t="shared" si="43"/>
        <v>1906</v>
      </c>
      <c r="Q105" s="60">
        <f t="shared" si="43"/>
        <v>1998</v>
      </c>
      <c r="R105" s="61">
        <f t="shared" si="43"/>
        <v>2090</v>
      </c>
      <c r="S105" s="60">
        <f t="shared" si="43"/>
        <v>2182</v>
      </c>
      <c r="T105" s="60">
        <f t="shared" si="43"/>
        <v>2274</v>
      </c>
      <c r="U105" s="60">
        <f t="shared" si="43"/>
        <v>2366</v>
      </c>
      <c r="V105" s="60">
        <f t="shared" si="43"/>
        <v>2458</v>
      </c>
      <c r="W105" s="63">
        <f t="shared" si="43"/>
        <v>2550</v>
      </c>
    </row>
    <row r="106" spans="2:23" x14ac:dyDescent="0.2">
      <c r="B106" s="20" t="s">
        <v>69</v>
      </c>
      <c r="C106" s="21">
        <v>16.100000000000001</v>
      </c>
      <c r="D106" s="72">
        <f>D59-D6</f>
        <v>-138</v>
      </c>
      <c r="E106" s="73">
        <f t="shared" ref="E106:W106" si="44">E59-E6</f>
        <v>162</v>
      </c>
      <c r="F106" s="73">
        <f t="shared" si="44"/>
        <v>54</v>
      </c>
      <c r="G106" s="73">
        <f t="shared" si="44"/>
        <v>-54</v>
      </c>
      <c r="H106" s="73">
        <f t="shared" si="44"/>
        <v>-162</v>
      </c>
      <c r="I106" s="74">
        <f t="shared" si="44"/>
        <v>-270</v>
      </c>
      <c r="J106" s="73">
        <f t="shared" si="44"/>
        <v>-378</v>
      </c>
      <c r="K106" s="73">
        <f t="shared" si="44"/>
        <v>-486</v>
      </c>
      <c r="L106" s="73">
        <f t="shared" si="44"/>
        <v>-594</v>
      </c>
      <c r="M106" s="75">
        <f t="shared" si="44"/>
        <v>-702</v>
      </c>
      <c r="N106" s="73">
        <f t="shared" si="44"/>
        <v>-810</v>
      </c>
      <c r="O106" s="73">
        <f t="shared" si="44"/>
        <v>-918</v>
      </c>
      <c r="P106" s="73">
        <f t="shared" si="44"/>
        <v>-1026</v>
      </c>
      <c r="Q106" s="73">
        <f t="shared" si="44"/>
        <v>-1134</v>
      </c>
      <c r="R106" s="74">
        <f t="shared" si="44"/>
        <v>-1242</v>
      </c>
      <c r="S106" s="73">
        <f t="shared" si="44"/>
        <v>-1350</v>
      </c>
      <c r="T106" s="73">
        <f t="shared" si="44"/>
        <v>-1458</v>
      </c>
      <c r="U106" s="73">
        <f t="shared" si="44"/>
        <v>-1566</v>
      </c>
      <c r="V106" s="73">
        <f t="shared" si="44"/>
        <v>-1674</v>
      </c>
      <c r="W106" s="76">
        <f t="shared" si="44"/>
        <v>-1782</v>
      </c>
    </row>
    <row r="107" spans="2:23" x14ac:dyDescent="0.2">
      <c r="B107" s="20" t="s">
        <v>63</v>
      </c>
      <c r="C107" s="21">
        <v>16.100000000000001</v>
      </c>
      <c r="D107" s="59">
        <f>D59-D8</f>
        <v>107</v>
      </c>
      <c r="E107" s="60">
        <f t="shared" ref="E107:W107" si="45">E59-E8</f>
        <v>407</v>
      </c>
      <c r="F107" s="60">
        <f t="shared" si="45"/>
        <v>381</v>
      </c>
      <c r="G107" s="60">
        <f t="shared" si="45"/>
        <v>355</v>
      </c>
      <c r="H107" s="60">
        <f t="shared" si="45"/>
        <v>329</v>
      </c>
      <c r="I107" s="61">
        <f t="shared" si="45"/>
        <v>303</v>
      </c>
      <c r="J107" s="60">
        <f t="shared" si="45"/>
        <v>277</v>
      </c>
      <c r="K107" s="60">
        <f t="shared" si="45"/>
        <v>251</v>
      </c>
      <c r="L107" s="60">
        <f t="shared" si="45"/>
        <v>225</v>
      </c>
      <c r="M107" s="62">
        <f t="shared" si="45"/>
        <v>199</v>
      </c>
      <c r="N107" s="60">
        <f t="shared" si="45"/>
        <v>173</v>
      </c>
      <c r="O107" s="60">
        <f t="shared" si="45"/>
        <v>147</v>
      </c>
      <c r="P107" s="60">
        <f t="shared" si="45"/>
        <v>121</v>
      </c>
      <c r="Q107" s="60">
        <f t="shared" si="45"/>
        <v>95</v>
      </c>
      <c r="R107" s="61">
        <f t="shared" si="45"/>
        <v>69</v>
      </c>
      <c r="S107" s="60">
        <f t="shared" si="45"/>
        <v>43</v>
      </c>
      <c r="T107" s="60">
        <f t="shared" si="45"/>
        <v>17</v>
      </c>
      <c r="U107" s="60">
        <f t="shared" si="45"/>
        <v>-9</v>
      </c>
      <c r="V107" s="60">
        <f t="shared" si="45"/>
        <v>-35</v>
      </c>
      <c r="W107" s="63">
        <f t="shared" si="45"/>
        <v>-61</v>
      </c>
    </row>
    <row r="108" spans="2:23" ht="17" thickBot="1" x14ac:dyDescent="0.25">
      <c r="B108" s="82" t="s">
        <v>64</v>
      </c>
      <c r="C108" s="83">
        <v>16.100000000000001</v>
      </c>
      <c r="D108" s="84">
        <f>D59-D11</f>
        <v>-56</v>
      </c>
      <c r="E108" s="85">
        <f t="shared" ref="E108:W108" si="46">E59-E11</f>
        <v>244</v>
      </c>
      <c r="F108" s="85">
        <f t="shared" si="46"/>
        <v>136</v>
      </c>
      <c r="G108" s="85">
        <f t="shared" si="46"/>
        <v>28</v>
      </c>
      <c r="H108" s="85">
        <f t="shared" si="46"/>
        <v>-80</v>
      </c>
      <c r="I108" s="86">
        <f t="shared" si="46"/>
        <v>-188</v>
      </c>
      <c r="J108" s="85">
        <f t="shared" si="46"/>
        <v>-296</v>
      </c>
      <c r="K108" s="85">
        <f t="shared" si="46"/>
        <v>-404</v>
      </c>
      <c r="L108" s="85">
        <f t="shared" si="46"/>
        <v>-512</v>
      </c>
      <c r="M108" s="87">
        <f t="shared" si="46"/>
        <v>-620</v>
      </c>
      <c r="N108" s="85">
        <f t="shared" si="46"/>
        <v>-728</v>
      </c>
      <c r="O108" s="85">
        <f t="shared" si="46"/>
        <v>-836</v>
      </c>
      <c r="P108" s="85">
        <f t="shared" si="46"/>
        <v>-944</v>
      </c>
      <c r="Q108" s="85">
        <f t="shared" si="46"/>
        <v>-1052</v>
      </c>
      <c r="R108" s="86">
        <f t="shared" si="46"/>
        <v>-1160</v>
      </c>
      <c r="S108" s="85">
        <f t="shared" si="46"/>
        <v>-1268</v>
      </c>
      <c r="T108" s="85">
        <f t="shared" si="46"/>
        <v>-1376</v>
      </c>
      <c r="U108" s="85">
        <f t="shared" si="46"/>
        <v>-1484</v>
      </c>
      <c r="V108" s="85">
        <f t="shared" si="46"/>
        <v>-1592</v>
      </c>
      <c r="W108" s="88">
        <f t="shared" si="46"/>
        <v>-1700</v>
      </c>
    </row>
    <row r="109" spans="2:23" x14ac:dyDescent="0.2">
      <c r="D109" s="89"/>
    </row>
    <row r="110" spans="2:23" ht="17" thickBot="1" x14ac:dyDescent="0.25">
      <c r="B110" s="91" t="s">
        <v>68</v>
      </c>
      <c r="D110" s="90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</row>
    <row r="111" spans="2:23" ht="17" thickBot="1" x14ac:dyDescent="0.25">
      <c r="B111" s="13"/>
      <c r="C111" s="14" t="s">
        <v>1</v>
      </c>
      <c r="D111" s="93">
        <v>1</v>
      </c>
      <c r="E111" s="94">
        <v>2</v>
      </c>
      <c r="F111" s="94">
        <v>3</v>
      </c>
      <c r="G111" s="94">
        <v>4</v>
      </c>
      <c r="H111" s="94">
        <v>5</v>
      </c>
      <c r="I111" s="95">
        <v>6</v>
      </c>
      <c r="J111" s="94">
        <v>7</v>
      </c>
      <c r="K111" s="94">
        <v>8</v>
      </c>
      <c r="L111" s="94">
        <v>9</v>
      </c>
      <c r="M111" s="96">
        <v>10</v>
      </c>
      <c r="N111" s="94">
        <v>11</v>
      </c>
      <c r="O111" s="94">
        <v>12</v>
      </c>
      <c r="P111" s="94">
        <v>13</v>
      </c>
      <c r="Q111" s="94">
        <v>14</v>
      </c>
      <c r="R111" s="95">
        <v>15</v>
      </c>
      <c r="S111" s="94">
        <v>16</v>
      </c>
      <c r="T111" s="94">
        <v>17</v>
      </c>
      <c r="U111" s="94">
        <v>18</v>
      </c>
      <c r="V111" s="94">
        <v>19</v>
      </c>
      <c r="W111" s="97">
        <v>20</v>
      </c>
    </row>
    <row r="112" spans="2:23" x14ac:dyDescent="0.2">
      <c r="B112" s="20" t="s">
        <v>19</v>
      </c>
      <c r="C112" s="21">
        <v>1.1000000000000001</v>
      </c>
      <c r="D112" s="98">
        <f>(D65/0.98)+50</f>
        <v>7272.4489795918371</v>
      </c>
      <c r="E112" s="99">
        <f>(E65/0.98)+50</f>
        <v>7859.1836734693879</v>
      </c>
      <c r="F112" s="99">
        <f t="shared" ref="F112:W126" si="47">(F65/0.98)+50</f>
        <v>7905.1020408163267</v>
      </c>
      <c r="G112" s="99">
        <f t="shared" si="47"/>
        <v>7951.0204081632655</v>
      </c>
      <c r="H112" s="99">
        <f t="shared" si="47"/>
        <v>7996.9387755102043</v>
      </c>
      <c r="I112" s="100">
        <f t="shared" si="47"/>
        <v>8042.8571428571431</v>
      </c>
      <c r="J112" s="99">
        <f t="shared" si="47"/>
        <v>8088.7755102040819</v>
      </c>
      <c r="K112" s="99">
        <f t="shared" si="47"/>
        <v>8134.6938775510207</v>
      </c>
      <c r="L112" s="99">
        <f t="shared" si="47"/>
        <v>8180.6122448979595</v>
      </c>
      <c r="M112" s="101">
        <f t="shared" si="47"/>
        <v>8226.5306122448983</v>
      </c>
      <c r="N112" s="99">
        <f t="shared" si="47"/>
        <v>8272.4489795918362</v>
      </c>
      <c r="O112" s="99">
        <f t="shared" si="47"/>
        <v>8318.3673469387759</v>
      </c>
      <c r="P112" s="99">
        <f t="shared" si="47"/>
        <v>8364.2857142857138</v>
      </c>
      <c r="Q112" s="99">
        <f t="shared" si="47"/>
        <v>8410.2040816326535</v>
      </c>
      <c r="R112" s="100">
        <f t="shared" si="47"/>
        <v>8456.1224489795914</v>
      </c>
      <c r="S112" s="99">
        <f t="shared" si="47"/>
        <v>8502.0408163265311</v>
      </c>
      <c r="T112" s="99">
        <f t="shared" si="47"/>
        <v>8547.9591836734689</v>
      </c>
      <c r="U112" s="99">
        <f t="shared" si="47"/>
        <v>8593.8775510204086</v>
      </c>
      <c r="V112" s="99">
        <f t="shared" si="47"/>
        <v>8639.7959183673465</v>
      </c>
      <c r="W112" s="102">
        <f t="shared" si="47"/>
        <v>8685.7142857142862</v>
      </c>
    </row>
    <row r="113" spans="1:23" x14ac:dyDescent="0.2">
      <c r="B113" s="20" t="s">
        <v>20</v>
      </c>
      <c r="C113" s="21">
        <v>1.2</v>
      </c>
      <c r="D113" s="98">
        <f t="shared" ref="D113:S128" si="48">(D66/0.98)+50</f>
        <v>2935.7142857142858</v>
      </c>
      <c r="E113" s="99">
        <f t="shared" si="48"/>
        <v>3522.4489795918366</v>
      </c>
      <c r="F113" s="99">
        <f t="shared" si="47"/>
        <v>3568.3673469387754</v>
      </c>
      <c r="G113" s="99">
        <f t="shared" si="47"/>
        <v>3614.2857142857142</v>
      </c>
      <c r="H113" s="99">
        <f t="shared" si="47"/>
        <v>3660.204081632653</v>
      </c>
      <c r="I113" s="100">
        <f t="shared" si="47"/>
        <v>3706.1224489795918</v>
      </c>
      <c r="J113" s="99">
        <f t="shared" si="47"/>
        <v>3752.0408163265306</v>
      </c>
      <c r="K113" s="99">
        <f t="shared" si="47"/>
        <v>3797.9591836734694</v>
      </c>
      <c r="L113" s="99">
        <f t="shared" si="47"/>
        <v>3843.8775510204082</v>
      </c>
      <c r="M113" s="101">
        <f t="shared" si="47"/>
        <v>3889.795918367347</v>
      </c>
      <c r="N113" s="99">
        <f t="shared" si="47"/>
        <v>3935.7142857142858</v>
      </c>
      <c r="O113" s="99">
        <f t="shared" si="47"/>
        <v>3981.6326530612246</v>
      </c>
      <c r="P113" s="99">
        <f t="shared" si="47"/>
        <v>4027.5510204081634</v>
      </c>
      <c r="Q113" s="99">
        <f t="shared" si="47"/>
        <v>4073.4693877551022</v>
      </c>
      <c r="R113" s="100">
        <f t="shared" si="47"/>
        <v>4119.3877551020414</v>
      </c>
      <c r="S113" s="99">
        <f t="shared" si="47"/>
        <v>4165.3061224489793</v>
      </c>
      <c r="T113" s="99">
        <f t="shared" si="47"/>
        <v>4211.2244897959181</v>
      </c>
      <c r="U113" s="99">
        <f t="shared" si="47"/>
        <v>4257.1428571428569</v>
      </c>
      <c r="V113" s="99">
        <f t="shared" si="47"/>
        <v>4303.0612244897957</v>
      </c>
      <c r="W113" s="102">
        <f t="shared" si="47"/>
        <v>4348.9795918367345</v>
      </c>
    </row>
    <row r="114" spans="1:23" x14ac:dyDescent="0.2">
      <c r="B114" s="20" t="s">
        <v>21</v>
      </c>
      <c r="C114" s="21">
        <v>1.3</v>
      </c>
      <c r="D114" s="98">
        <f t="shared" si="48"/>
        <v>1201.0204081632653</v>
      </c>
      <c r="E114" s="99">
        <f t="shared" si="48"/>
        <v>1787.7551020408164</v>
      </c>
      <c r="F114" s="99">
        <f t="shared" si="47"/>
        <v>1833.6734693877552</v>
      </c>
      <c r="G114" s="99">
        <f t="shared" si="47"/>
        <v>1879.591836734694</v>
      </c>
      <c r="H114" s="99">
        <f t="shared" si="47"/>
        <v>1925.5102040816328</v>
      </c>
      <c r="I114" s="100">
        <f t="shared" si="47"/>
        <v>1971.4285714285716</v>
      </c>
      <c r="J114" s="99">
        <f t="shared" si="47"/>
        <v>2017.3469387755104</v>
      </c>
      <c r="K114" s="99">
        <f t="shared" si="47"/>
        <v>2063.2653061224491</v>
      </c>
      <c r="L114" s="99">
        <f t="shared" si="47"/>
        <v>2109.1836734693879</v>
      </c>
      <c r="M114" s="101">
        <f t="shared" si="47"/>
        <v>2155.1020408163267</v>
      </c>
      <c r="N114" s="99">
        <f t="shared" si="47"/>
        <v>2201.0204081632655</v>
      </c>
      <c r="O114" s="99">
        <f t="shared" si="47"/>
        <v>2246.9387755102043</v>
      </c>
      <c r="P114" s="99">
        <f t="shared" si="47"/>
        <v>2292.8571428571431</v>
      </c>
      <c r="Q114" s="99">
        <f t="shared" si="47"/>
        <v>2338.7755102040815</v>
      </c>
      <c r="R114" s="100">
        <f t="shared" si="47"/>
        <v>2384.6938775510203</v>
      </c>
      <c r="S114" s="99">
        <f t="shared" si="47"/>
        <v>2430.612244897959</v>
      </c>
      <c r="T114" s="99">
        <f t="shared" si="47"/>
        <v>2476.5306122448978</v>
      </c>
      <c r="U114" s="99">
        <f t="shared" si="47"/>
        <v>2522.4489795918366</v>
      </c>
      <c r="V114" s="99">
        <f t="shared" si="47"/>
        <v>2568.3673469387754</v>
      </c>
      <c r="W114" s="102">
        <f t="shared" si="47"/>
        <v>2614.2857142857142</v>
      </c>
    </row>
    <row r="115" spans="1:23" x14ac:dyDescent="0.2">
      <c r="B115" s="20" t="s">
        <v>22</v>
      </c>
      <c r="C115" s="21">
        <v>1.4</v>
      </c>
      <c r="D115" s="98">
        <f t="shared" si="48"/>
        <v>767.34693877551024</v>
      </c>
      <c r="E115" s="99">
        <f t="shared" si="48"/>
        <v>1354.0816326530612</v>
      </c>
      <c r="F115" s="99">
        <f t="shared" si="47"/>
        <v>1400</v>
      </c>
      <c r="G115" s="99">
        <f t="shared" si="47"/>
        <v>1445.9183673469388</v>
      </c>
      <c r="H115" s="99">
        <f t="shared" si="47"/>
        <v>1491.8367346938776</v>
      </c>
      <c r="I115" s="100">
        <f t="shared" si="47"/>
        <v>1537.7551020408164</v>
      </c>
      <c r="J115" s="99">
        <f t="shared" si="47"/>
        <v>1583.6734693877552</v>
      </c>
      <c r="K115" s="99">
        <f t="shared" si="47"/>
        <v>1629.591836734694</v>
      </c>
      <c r="L115" s="99">
        <f t="shared" si="47"/>
        <v>1675.5102040816328</v>
      </c>
      <c r="M115" s="101">
        <f t="shared" si="47"/>
        <v>1721.4285714285716</v>
      </c>
      <c r="N115" s="99">
        <f t="shared" si="47"/>
        <v>1767.3469387755101</v>
      </c>
      <c r="O115" s="99">
        <f t="shared" si="47"/>
        <v>1813.2653061224489</v>
      </c>
      <c r="P115" s="99">
        <f t="shared" si="47"/>
        <v>1859.1836734693877</v>
      </c>
      <c r="Q115" s="99">
        <f t="shared" si="47"/>
        <v>1905.1020408163265</v>
      </c>
      <c r="R115" s="100">
        <f t="shared" si="47"/>
        <v>1951.0204081632653</v>
      </c>
      <c r="S115" s="99">
        <f t="shared" si="47"/>
        <v>1996.9387755102041</v>
      </c>
      <c r="T115" s="99">
        <f t="shared" si="47"/>
        <v>2042.8571428571429</v>
      </c>
      <c r="U115" s="99">
        <f t="shared" si="47"/>
        <v>2088.7755102040819</v>
      </c>
      <c r="V115" s="99">
        <f t="shared" si="47"/>
        <v>2134.6938775510203</v>
      </c>
      <c r="W115" s="102">
        <f t="shared" si="47"/>
        <v>2180.612244897959</v>
      </c>
    </row>
    <row r="116" spans="1:23" x14ac:dyDescent="0.2">
      <c r="A116" s="1"/>
      <c r="B116" s="25" t="s">
        <v>23</v>
      </c>
      <c r="C116" s="26">
        <v>2.1</v>
      </c>
      <c r="D116" s="103">
        <f t="shared" si="48"/>
        <v>7272.4489795918371</v>
      </c>
      <c r="E116" s="104">
        <f t="shared" si="48"/>
        <v>7859.1836734693879</v>
      </c>
      <c r="F116" s="104">
        <f t="shared" si="47"/>
        <v>7905.1020408163267</v>
      </c>
      <c r="G116" s="104">
        <f t="shared" si="47"/>
        <v>7951.0204081632655</v>
      </c>
      <c r="H116" s="104">
        <f t="shared" si="47"/>
        <v>7996.9387755102043</v>
      </c>
      <c r="I116" s="105">
        <f t="shared" si="47"/>
        <v>8042.8571428571431</v>
      </c>
      <c r="J116" s="104">
        <f t="shared" si="47"/>
        <v>8088.7755102040819</v>
      </c>
      <c r="K116" s="104">
        <f t="shared" si="47"/>
        <v>8134.6938775510207</v>
      </c>
      <c r="L116" s="104">
        <f t="shared" si="47"/>
        <v>8180.6122448979595</v>
      </c>
      <c r="M116" s="106">
        <f t="shared" si="47"/>
        <v>8226.5306122448983</v>
      </c>
      <c r="N116" s="104">
        <f t="shared" si="47"/>
        <v>8272.4489795918362</v>
      </c>
      <c r="O116" s="104">
        <f t="shared" si="47"/>
        <v>8318.3673469387759</v>
      </c>
      <c r="P116" s="104">
        <f t="shared" si="47"/>
        <v>8364.2857142857138</v>
      </c>
      <c r="Q116" s="104">
        <f t="shared" si="47"/>
        <v>8410.2040816326535</v>
      </c>
      <c r="R116" s="105">
        <f t="shared" si="47"/>
        <v>8456.1224489795914</v>
      </c>
      <c r="S116" s="104">
        <f t="shared" si="47"/>
        <v>8502.0408163265311</v>
      </c>
      <c r="T116" s="104">
        <f t="shared" si="47"/>
        <v>8547.9591836734689</v>
      </c>
      <c r="U116" s="104">
        <f t="shared" si="47"/>
        <v>8593.8775510204086</v>
      </c>
      <c r="V116" s="104">
        <f t="shared" si="47"/>
        <v>8639.7959183673465</v>
      </c>
      <c r="W116" s="107">
        <f t="shared" si="47"/>
        <v>8685.7142857142862</v>
      </c>
    </row>
    <row r="117" spans="1:23" x14ac:dyDescent="0.2">
      <c r="B117" s="32" t="s">
        <v>24</v>
      </c>
      <c r="C117" s="33">
        <v>2.2000000000000002</v>
      </c>
      <c r="D117" s="108">
        <f t="shared" si="48"/>
        <v>2033.6734693877552</v>
      </c>
      <c r="E117" s="109">
        <f t="shared" si="48"/>
        <v>2620.408163265306</v>
      </c>
      <c r="F117" s="109">
        <f t="shared" si="47"/>
        <v>2790.8163265306125</v>
      </c>
      <c r="G117" s="109">
        <f t="shared" si="47"/>
        <v>2961.2244897959185</v>
      </c>
      <c r="H117" s="109">
        <f t="shared" si="47"/>
        <v>3131.6326530612246</v>
      </c>
      <c r="I117" s="110">
        <f t="shared" si="47"/>
        <v>3302.0408163265306</v>
      </c>
      <c r="J117" s="109">
        <f t="shared" si="47"/>
        <v>3472.4489795918366</v>
      </c>
      <c r="K117" s="109">
        <f t="shared" si="47"/>
        <v>3642.8571428571431</v>
      </c>
      <c r="L117" s="109">
        <f t="shared" si="47"/>
        <v>3813.2653061224491</v>
      </c>
      <c r="M117" s="111">
        <f t="shared" si="47"/>
        <v>3983.6734693877552</v>
      </c>
      <c r="N117" s="109">
        <f t="shared" si="47"/>
        <v>4154.0816326530612</v>
      </c>
      <c r="O117" s="109">
        <f t="shared" si="47"/>
        <v>4324.4897959183672</v>
      </c>
      <c r="P117" s="109">
        <f t="shared" si="47"/>
        <v>4494.8979591836733</v>
      </c>
      <c r="Q117" s="109">
        <f t="shared" si="47"/>
        <v>4665.3061224489793</v>
      </c>
      <c r="R117" s="110">
        <f t="shared" si="47"/>
        <v>4835.7142857142862</v>
      </c>
      <c r="S117" s="109">
        <f t="shared" si="47"/>
        <v>5006.1224489795923</v>
      </c>
      <c r="T117" s="109">
        <f t="shared" si="47"/>
        <v>5176.5306122448983</v>
      </c>
      <c r="U117" s="109">
        <f t="shared" si="47"/>
        <v>5346.9387755102043</v>
      </c>
      <c r="V117" s="109">
        <f t="shared" si="47"/>
        <v>5517.3469387755104</v>
      </c>
      <c r="W117" s="112">
        <f t="shared" si="47"/>
        <v>5687.7551020408164</v>
      </c>
    </row>
    <row r="118" spans="1:23" x14ac:dyDescent="0.2">
      <c r="B118" s="20" t="s">
        <v>25</v>
      </c>
      <c r="C118" s="21">
        <v>3.1</v>
      </c>
      <c r="D118" s="98">
        <f t="shared" si="48"/>
        <v>2504.0816326530612</v>
      </c>
      <c r="E118" s="99">
        <f t="shared" si="48"/>
        <v>3014.2857142857142</v>
      </c>
      <c r="F118" s="99">
        <f t="shared" si="47"/>
        <v>3045.9183673469388</v>
      </c>
      <c r="G118" s="99">
        <f t="shared" si="47"/>
        <v>3077.5510204081634</v>
      </c>
      <c r="H118" s="99">
        <f t="shared" si="47"/>
        <v>3109.1836734693879</v>
      </c>
      <c r="I118" s="100">
        <f t="shared" si="47"/>
        <v>3140.8163265306125</v>
      </c>
      <c r="J118" s="99">
        <f t="shared" si="47"/>
        <v>3172.4489795918366</v>
      </c>
      <c r="K118" s="99">
        <f t="shared" si="47"/>
        <v>3204.0816326530612</v>
      </c>
      <c r="L118" s="99">
        <f t="shared" si="47"/>
        <v>3235.7142857142858</v>
      </c>
      <c r="M118" s="101">
        <f t="shared" si="47"/>
        <v>3267.3469387755104</v>
      </c>
      <c r="N118" s="99">
        <f t="shared" si="47"/>
        <v>3298.9795918367349</v>
      </c>
      <c r="O118" s="99">
        <f t="shared" si="47"/>
        <v>3330.612244897959</v>
      </c>
      <c r="P118" s="99">
        <f t="shared" si="47"/>
        <v>3362.2448979591836</v>
      </c>
      <c r="Q118" s="99">
        <f t="shared" si="47"/>
        <v>3393.8775510204082</v>
      </c>
      <c r="R118" s="100">
        <f t="shared" si="47"/>
        <v>3425.5102040816328</v>
      </c>
      <c r="S118" s="99">
        <f t="shared" si="47"/>
        <v>3457.1428571428573</v>
      </c>
      <c r="T118" s="99">
        <f t="shared" si="47"/>
        <v>3488.7755102040819</v>
      </c>
      <c r="U118" s="99">
        <f t="shared" si="47"/>
        <v>3520.408163265306</v>
      </c>
      <c r="V118" s="99">
        <f t="shared" si="47"/>
        <v>3552.0408163265306</v>
      </c>
      <c r="W118" s="102">
        <f t="shared" si="47"/>
        <v>3583.6734693877552</v>
      </c>
    </row>
    <row r="119" spans="1:23" x14ac:dyDescent="0.2">
      <c r="B119" s="20" t="s">
        <v>26</v>
      </c>
      <c r="C119" s="21">
        <v>3.2</v>
      </c>
      <c r="D119" s="98">
        <f t="shared" si="48"/>
        <v>639.79591836734699</v>
      </c>
      <c r="E119" s="99">
        <f t="shared" si="48"/>
        <v>1150</v>
      </c>
      <c r="F119" s="99">
        <f t="shared" si="47"/>
        <v>1119.3877551020407</v>
      </c>
      <c r="G119" s="99">
        <f t="shared" si="47"/>
        <v>1088.7755102040817</v>
      </c>
      <c r="H119" s="99">
        <f t="shared" si="47"/>
        <v>1058.1632653061224</v>
      </c>
      <c r="I119" s="100">
        <f t="shared" si="47"/>
        <v>1027.5510204081634</v>
      </c>
      <c r="J119" s="99">
        <f t="shared" si="47"/>
        <v>996.9387755102041</v>
      </c>
      <c r="K119" s="99">
        <f t="shared" si="47"/>
        <v>966.32653061224494</v>
      </c>
      <c r="L119" s="99">
        <f t="shared" si="47"/>
        <v>935.71428571428578</v>
      </c>
      <c r="M119" s="101">
        <f t="shared" si="47"/>
        <v>905.10204081632651</v>
      </c>
      <c r="N119" s="99">
        <f t="shared" si="47"/>
        <v>874.48979591836735</v>
      </c>
      <c r="O119" s="99">
        <f t="shared" si="47"/>
        <v>843.87755102040819</v>
      </c>
      <c r="P119" s="99">
        <f t="shared" si="47"/>
        <v>813.26530612244903</v>
      </c>
      <c r="Q119" s="99">
        <f t="shared" si="47"/>
        <v>782.65306122448976</v>
      </c>
      <c r="R119" s="100">
        <f t="shared" si="47"/>
        <v>752.0408163265306</v>
      </c>
      <c r="S119" s="99">
        <f t="shared" si="47"/>
        <v>721.42857142857144</v>
      </c>
      <c r="T119" s="99">
        <f t="shared" si="47"/>
        <v>690.81632653061229</v>
      </c>
      <c r="U119" s="99">
        <f t="shared" si="47"/>
        <v>660.20408163265313</v>
      </c>
      <c r="V119" s="99">
        <f t="shared" si="47"/>
        <v>629.59183673469386</v>
      </c>
      <c r="W119" s="102">
        <f t="shared" si="47"/>
        <v>598.9795918367347</v>
      </c>
    </row>
    <row r="120" spans="1:23" x14ac:dyDescent="0.2">
      <c r="B120" s="20" t="s">
        <v>27</v>
      </c>
      <c r="C120" s="21">
        <v>3.3</v>
      </c>
      <c r="D120" s="98">
        <f t="shared" si="48"/>
        <v>-46.938775510204081</v>
      </c>
      <c r="E120" s="99">
        <f t="shared" si="48"/>
        <v>463.26530612244898</v>
      </c>
      <c r="F120" s="99">
        <f t="shared" si="47"/>
        <v>494.89795918367349</v>
      </c>
      <c r="G120" s="99">
        <f t="shared" si="47"/>
        <v>526.53061224489795</v>
      </c>
      <c r="H120" s="99">
        <f t="shared" si="47"/>
        <v>558.16326530612241</v>
      </c>
      <c r="I120" s="100">
        <f t="shared" si="47"/>
        <v>589.79591836734699</v>
      </c>
      <c r="J120" s="99">
        <f t="shared" si="47"/>
        <v>621.42857142857144</v>
      </c>
      <c r="K120" s="99">
        <f t="shared" si="47"/>
        <v>653.0612244897959</v>
      </c>
      <c r="L120" s="99">
        <f t="shared" si="47"/>
        <v>684.69387755102036</v>
      </c>
      <c r="M120" s="101">
        <f t="shared" si="47"/>
        <v>716.32653061224494</v>
      </c>
      <c r="N120" s="99">
        <f t="shared" si="47"/>
        <v>747.9591836734694</v>
      </c>
      <c r="O120" s="99">
        <f t="shared" si="47"/>
        <v>779.59183673469386</v>
      </c>
      <c r="P120" s="99">
        <f t="shared" si="47"/>
        <v>811.22448979591843</v>
      </c>
      <c r="Q120" s="99">
        <f t="shared" si="47"/>
        <v>842.85714285714289</v>
      </c>
      <c r="R120" s="100">
        <f t="shared" si="47"/>
        <v>874.48979591836735</v>
      </c>
      <c r="S120" s="99">
        <f t="shared" si="47"/>
        <v>906.12244897959181</v>
      </c>
      <c r="T120" s="99">
        <f t="shared" si="47"/>
        <v>937.75510204081638</v>
      </c>
      <c r="U120" s="99">
        <f t="shared" si="47"/>
        <v>969.38775510204084</v>
      </c>
      <c r="V120" s="99">
        <f t="shared" si="47"/>
        <v>1001.0204081632653</v>
      </c>
      <c r="W120" s="102">
        <f t="shared" si="47"/>
        <v>1032.6530612244896</v>
      </c>
    </row>
    <row r="121" spans="1:23" x14ac:dyDescent="0.2">
      <c r="B121" s="20" t="s">
        <v>28</v>
      </c>
      <c r="C121" s="21">
        <v>3.4</v>
      </c>
      <c r="D121" s="98">
        <f t="shared" si="48"/>
        <v>113.26530612244898</v>
      </c>
      <c r="E121" s="99">
        <f t="shared" si="48"/>
        <v>623.46938775510205</v>
      </c>
      <c r="F121" s="99">
        <f t="shared" si="47"/>
        <v>717.34693877551024</v>
      </c>
      <c r="G121" s="99">
        <f t="shared" si="47"/>
        <v>811.22448979591843</v>
      </c>
      <c r="H121" s="99">
        <f t="shared" si="47"/>
        <v>905.10204081632651</v>
      </c>
      <c r="I121" s="100">
        <f t="shared" si="47"/>
        <v>998.9795918367347</v>
      </c>
      <c r="J121" s="99">
        <f t="shared" si="47"/>
        <v>1092.8571428571429</v>
      </c>
      <c r="K121" s="99">
        <f t="shared" si="47"/>
        <v>1186.7346938775511</v>
      </c>
      <c r="L121" s="99">
        <f t="shared" si="47"/>
        <v>1280.6122448979593</v>
      </c>
      <c r="M121" s="101">
        <f t="shared" si="47"/>
        <v>1374.4897959183675</v>
      </c>
      <c r="N121" s="99">
        <f t="shared" si="47"/>
        <v>1468.3673469387754</v>
      </c>
      <c r="O121" s="99">
        <f t="shared" si="47"/>
        <v>1562.2448979591836</v>
      </c>
      <c r="P121" s="99">
        <f t="shared" si="47"/>
        <v>1656.1224489795918</v>
      </c>
      <c r="Q121" s="99">
        <f t="shared" si="47"/>
        <v>1750</v>
      </c>
      <c r="R121" s="100">
        <f t="shared" si="47"/>
        <v>1843.8775510204082</v>
      </c>
      <c r="S121" s="99">
        <f t="shared" si="47"/>
        <v>1937.7551020408164</v>
      </c>
      <c r="T121" s="99">
        <f t="shared" si="47"/>
        <v>2031.6326530612246</v>
      </c>
      <c r="U121" s="99">
        <f t="shared" si="47"/>
        <v>2125.5102040816328</v>
      </c>
      <c r="V121" s="99">
        <f t="shared" si="47"/>
        <v>2219.387755102041</v>
      </c>
      <c r="W121" s="102">
        <f t="shared" si="47"/>
        <v>2313.2653061224491</v>
      </c>
    </row>
    <row r="122" spans="1:23" x14ac:dyDescent="0.2">
      <c r="B122" s="25" t="s">
        <v>29</v>
      </c>
      <c r="C122" s="26">
        <v>4.0999999999999996</v>
      </c>
      <c r="D122" s="103">
        <f t="shared" si="48"/>
        <v>435.71428571428572</v>
      </c>
      <c r="E122" s="104">
        <f t="shared" si="48"/>
        <v>971.42857142857144</v>
      </c>
      <c r="F122" s="104">
        <f t="shared" si="47"/>
        <v>966.32653061224494</v>
      </c>
      <c r="G122" s="104">
        <f t="shared" si="47"/>
        <v>961.22448979591843</v>
      </c>
      <c r="H122" s="104">
        <f t="shared" si="47"/>
        <v>956.12244897959181</v>
      </c>
      <c r="I122" s="105">
        <f t="shared" si="47"/>
        <v>951.0204081632653</v>
      </c>
      <c r="J122" s="104">
        <f t="shared" si="47"/>
        <v>945.91836734693879</v>
      </c>
      <c r="K122" s="104">
        <f t="shared" si="47"/>
        <v>940.81632653061229</v>
      </c>
      <c r="L122" s="104">
        <f t="shared" si="47"/>
        <v>935.71428571428578</v>
      </c>
      <c r="M122" s="106">
        <f t="shared" si="47"/>
        <v>930.61224489795916</v>
      </c>
      <c r="N122" s="104">
        <f t="shared" si="47"/>
        <v>925.51020408163265</v>
      </c>
      <c r="O122" s="104">
        <f t="shared" si="47"/>
        <v>920.40816326530614</v>
      </c>
      <c r="P122" s="104">
        <f t="shared" si="47"/>
        <v>915.30612244897964</v>
      </c>
      <c r="Q122" s="104">
        <f t="shared" si="47"/>
        <v>910.20408163265313</v>
      </c>
      <c r="R122" s="105">
        <f t="shared" si="47"/>
        <v>905.10204081632651</v>
      </c>
      <c r="S122" s="104">
        <f t="shared" si="47"/>
        <v>900</v>
      </c>
      <c r="T122" s="104">
        <f t="shared" si="47"/>
        <v>894.89795918367349</v>
      </c>
      <c r="U122" s="104">
        <f t="shared" si="47"/>
        <v>889.79591836734699</v>
      </c>
      <c r="V122" s="104">
        <f t="shared" si="47"/>
        <v>884.69387755102048</v>
      </c>
      <c r="W122" s="107">
        <f t="shared" si="47"/>
        <v>879.59183673469386</v>
      </c>
    </row>
    <row r="123" spans="1:23" x14ac:dyDescent="0.2">
      <c r="B123" s="20" t="s">
        <v>30</v>
      </c>
      <c r="C123" s="21">
        <v>4.2</v>
      </c>
      <c r="D123" s="98">
        <f t="shared" si="48"/>
        <v>544.89795918367349</v>
      </c>
      <c r="E123" s="99">
        <f t="shared" si="48"/>
        <v>1055.1020408163265</v>
      </c>
      <c r="F123" s="99">
        <f t="shared" si="47"/>
        <v>1148.9795918367347</v>
      </c>
      <c r="G123" s="99">
        <f t="shared" si="47"/>
        <v>1242.8571428571429</v>
      </c>
      <c r="H123" s="99">
        <f t="shared" si="47"/>
        <v>1336.7346938775511</v>
      </c>
      <c r="I123" s="100">
        <f t="shared" si="47"/>
        <v>1430.6122448979593</v>
      </c>
      <c r="J123" s="99">
        <f t="shared" si="47"/>
        <v>1524.4897959183675</v>
      </c>
      <c r="K123" s="99">
        <f t="shared" si="47"/>
        <v>1618.3673469387754</v>
      </c>
      <c r="L123" s="99">
        <f t="shared" si="47"/>
        <v>1712.2448979591836</v>
      </c>
      <c r="M123" s="101">
        <f t="shared" si="47"/>
        <v>1806.1224489795918</v>
      </c>
      <c r="N123" s="99">
        <f t="shared" si="47"/>
        <v>1900</v>
      </c>
      <c r="O123" s="99">
        <f t="shared" si="47"/>
        <v>1993.8775510204082</v>
      </c>
      <c r="P123" s="99">
        <f t="shared" si="47"/>
        <v>2087.7551020408164</v>
      </c>
      <c r="Q123" s="99">
        <f t="shared" si="47"/>
        <v>2181.6326530612246</v>
      </c>
      <c r="R123" s="100">
        <f t="shared" si="47"/>
        <v>2275.5102040816328</v>
      </c>
      <c r="S123" s="99">
        <f t="shared" si="47"/>
        <v>2369.387755102041</v>
      </c>
      <c r="T123" s="99">
        <f t="shared" si="47"/>
        <v>2463.2653061224491</v>
      </c>
      <c r="U123" s="99">
        <f t="shared" si="47"/>
        <v>2557.1428571428573</v>
      </c>
      <c r="V123" s="99">
        <f t="shared" si="47"/>
        <v>2651.0204081632655</v>
      </c>
      <c r="W123" s="102">
        <f t="shared" si="47"/>
        <v>2744.8979591836737</v>
      </c>
    </row>
    <row r="124" spans="1:23" x14ac:dyDescent="0.2">
      <c r="B124" s="32" t="s">
        <v>31</v>
      </c>
      <c r="C124" s="33">
        <v>4.3</v>
      </c>
      <c r="D124" s="108">
        <f t="shared" si="48"/>
        <v>136.73469387755102</v>
      </c>
      <c r="E124" s="109">
        <f t="shared" si="48"/>
        <v>621.42857142857144</v>
      </c>
      <c r="F124" s="109">
        <f t="shared" si="47"/>
        <v>689.79591836734699</v>
      </c>
      <c r="G124" s="109">
        <f t="shared" si="47"/>
        <v>758.16326530612241</v>
      </c>
      <c r="H124" s="109">
        <f t="shared" si="47"/>
        <v>826.53061224489795</v>
      </c>
      <c r="I124" s="110">
        <f t="shared" si="47"/>
        <v>894.89795918367349</v>
      </c>
      <c r="J124" s="109">
        <f t="shared" si="47"/>
        <v>963.26530612244903</v>
      </c>
      <c r="K124" s="109">
        <f t="shared" si="47"/>
        <v>1031.6326530612246</v>
      </c>
      <c r="L124" s="109">
        <f t="shared" si="47"/>
        <v>1100</v>
      </c>
      <c r="M124" s="111">
        <f t="shared" si="47"/>
        <v>1168.3673469387754</v>
      </c>
      <c r="N124" s="109">
        <f t="shared" si="47"/>
        <v>1236.7346938775511</v>
      </c>
      <c r="O124" s="109">
        <f t="shared" si="47"/>
        <v>1305.1020408163265</v>
      </c>
      <c r="P124" s="109">
        <f t="shared" si="47"/>
        <v>1373.4693877551022</v>
      </c>
      <c r="Q124" s="109">
        <f t="shared" si="47"/>
        <v>1441.8367346938776</v>
      </c>
      <c r="R124" s="110">
        <f t="shared" si="47"/>
        <v>1510.204081632653</v>
      </c>
      <c r="S124" s="109">
        <f t="shared" si="47"/>
        <v>1578.5714285714287</v>
      </c>
      <c r="T124" s="109">
        <f t="shared" si="47"/>
        <v>1646.9387755102041</v>
      </c>
      <c r="U124" s="109">
        <f t="shared" si="47"/>
        <v>1715.3061224489795</v>
      </c>
      <c r="V124" s="109">
        <f t="shared" si="47"/>
        <v>1783.6734693877552</v>
      </c>
      <c r="W124" s="112">
        <f t="shared" si="47"/>
        <v>1852.0408163265306</v>
      </c>
    </row>
    <row r="125" spans="1:23" x14ac:dyDescent="0.2">
      <c r="B125" s="20" t="s">
        <v>32</v>
      </c>
      <c r="C125" s="21">
        <v>5.0999999999999996</v>
      </c>
      <c r="D125" s="98">
        <f t="shared" si="48"/>
        <v>6762.2448979591836</v>
      </c>
      <c r="E125" s="99">
        <f t="shared" si="48"/>
        <v>7297.9591836734699</v>
      </c>
      <c r="F125" s="99">
        <f t="shared" si="47"/>
        <v>7292.8571428571431</v>
      </c>
      <c r="G125" s="99">
        <f t="shared" si="47"/>
        <v>7287.7551020408164</v>
      </c>
      <c r="H125" s="99">
        <f t="shared" si="47"/>
        <v>7282.6530612244896</v>
      </c>
      <c r="I125" s="100">
        <f t="shared" si="47"/>
        <v>7277.5510204081638</v>
      </c>
      <c r="J125" s="99">
        <f t="shared" si="47"/>
        <v>7272.4489795918371</v>
      </c>
      <c r="K125" s="99">
        <f t="shared" si="47"/>
        <v>7267.3469387755104</v>
      </c>
      <c r="L125" s="99">
        <f t="shared" si="47"/>
        <v>7262.2448979591836</v>
      </c>
      <c r="M125" s="101">
        <f t="shared" si="47"/>
        <v>7257.1428571428569</v>
      </c>
      <c r="N125" s="99">
        <f t="shared" si="47"/>
        <v>7252.0408163265311</v>
      </c>
      <c r="O125" s="99">
        <f t="shared" si="47"/>
        <v>7246.9387755102043</v>
      </c>
      <c r="P125" s="99">
        <f t="shared" si="47"/>
        <v>7241.8367346938776</v>
      </c>
      <c r="Q125" s="99">
        <f t="shared" si="47"/>
        <v>7236.7346938775509</v>
      </c>
      <c r="R125" s="100">
        <f t="shared" si="47"/>
        <v>7231.632653061225</v>
      </c>
      <c r="S125" s="99">
        <f t="shared" si="47"/>
        <v>7226.5306122448983</v>
      </c>
      <c r="T125" s="99">
        <f t="shared" si="47"/>
        <v>7221.4285714285716</v>
      </c>
      <c r="U125" s="99">
        <f t="shared" si="47"/>
        <v>7216.3265306122448</v>
      </c>
      <c r="V125" s="99">
        <f t="shared" si="47"/>
        <v>7211.2244897959181</v>
      </c>
      <c r="W125" s="102">
        <f t="shared" si="47"/>
        <v>7206.1224489795923</v>
      </c>
    </row>
    <row r="126" spans="1:23" x14ac:dyDescent="0.2">
      <c r="B126" s="20" t="s">
        <v>33</v>
      </c>
      <c r="C126" s="21">
        <v>5.2</v>
      </c>
      <c r="D126" s="98">
        <f t="shared" si="48"/>
        <v>3701.0204081632655</v>
      </c>
      <c r="E126" s="99">
        <f t="shared" si="48"/>
        <v>4211.2244897959181</v>
      </c>
      <c r="F126" s="99">
        <f t="shared" si="47"/>
        <v>4180.6122448979595</v>
      </c>
      <c r="G126" s="99">
        <f t="shared" si="47"/>
        <v>4150</v>
      </c>
      <c r="H126" s="99">
        <f t="shared" si="47"/>
        <v>4119.3877551020414</v>
      </c>
      <c r="I126" s="100">
        <f t="shared" ref="I126:W128" si="49">(I79/0.98)+50</f>
        <v>4088.7755102040819</v>
      </c>
      <c r="J126" s="99">
        <f t="shared" si="49"/>
        <v>4058.1632653061224</v>
      </c>
      <c r="K126" s="99">
        <f t="shared" si="49"/>
        <v>4027.5510204081634</v>
      </c>
      <c r="L126" s="99">
        <f t="shared" si="49"/>
        <v>3996.9387755102043</v>
      </c>
      <c r="M126" s="101">
        <f t="shared" si="49"/>
        <v>3966.3265306122448</v>
      </c>
      <c r="N126" s="99">
        <f t="shared" si="49"/>
        <v>3935.7142857142858</v>
      </c>
      <c r="O126" s="99">
        <f t="shared" si="49"/>
        <v>3905.1020408163267</v>
      </c>
      <c r="P126" s="99">
        <f t="shared" si="49"/>
        <v>3874.4897959183672</v>
      </c>
      <c r="Q126" s="99">
        <f t="shared" si="49"/>
        <v>3843.8775510204082</v>
      </c>
      <c r="R126" s="100">
        <f t="shared" si="49"/>
        <v>3813.2653061224491</v>
      </c>
      <c r="S126" s="99">
        <f t="shared" si="49"/>
        <v>3782.6530612244896</v>
      </c>
      <c r="T126" s="99">
        <f t="shared" si="49"/>
        <v>3752.0408163265306</v>
      </c>
      <c r="U126" s="99">
        <f t="shared" si="49"/>
        <v>3721.4285714285716</v>
      </c>
      <c r="V126" s="99">
        <f t="shared" si="49"/>
        <v>3690.8163265306125</v>
      </c>
      <c r="W126" s="102">
        <f t="shared" si="49"/>
        <v>3660.204081632653</v>
      </c>
    </row>
    <row r="127" spans="1:23" x14ac:dyDescent="0.2">
      <c r="B127" s="20" t="s">
        <v>34</v>
      </c>
      <c r="C127" s="21">
        <v>5.3</v>
      </c>
      <c r="D127" s="98">
        <f t="shared" si="48"/>
        <v>639.79591836734699</v>
      </c>
      <c r="E127" s="99">
        <f t="shared" si="48"/>
        <v>1047.9591836734694</v>
      </c>
      <c r="F127" s="99">
        <f t="shared" si="48"/>
        <v>915.30612244897964</v>
      </c>
      <c r="G127" s="99">
        <f t="shared" si="48"/>
        <v>782.65306122448976</v>
      </c>
      <c r="H127" s="99">
        <f t="shared" si="48"/>
        <v>650</v>
      </c>
      <c r="I127" s="100">
        <f t="shared" si="48"/>
        <v>517.34693877551024</v>
      </c>
      <c r="J127" s="99">
        <f t="shared" si="48"/>
        <v>384.69387755102042</v>
      </c>
      <c r="K127" s="99">
        <f t="shared" si="48"/>
        <v>252.0408163265306</v>
      </c>
      <c r="L127" s="99">
        <f t="shared" si="48"/>
        <v>119.38775510204081</v>
      </c>
      <c r="M127" s="101">
        <f t="shared" si="48"/>
        <v>-13.265306122448983</v>
      </c>
      <c r="N127" s="99">
        <f t="shared" si="48"/>
        <v>-145.91836734693877</v>
      </c>
      <c r="O127" s="99">
        <f t="shared" si="48"/>
        <v>-278.57142857142856</v>
      </c>
      <c r="P127" s="99">
        <f t="shared" si="48"/>
        <v>-411.22448979591837</v>
      </c>
      <c r="Q127" s="99">
        <f t="shared" si="48"/>
        <v>-543.87755102040819</v>
      </c>
      <c r="R127" s="100">
        <f t="shared" si="48"/>
        <v>-676.53061224489795</v>
      </c>
      <c r="S127" s="99">
        <f t="shared" si="48"/>
        <v>-809.18367346938783</v>
      </c>
      <c r="T127" s="99">
        <f t="shared" si="49"/>
        <v>-941.83673469387759</v>
      </c>
      <c r="U127" s="99">
        <f t="shared" si="49"/>
        <v>-1074.4897959183675</v>
      </c>
      <c r="V127" s="99">
        <f t="shared" si="49"/>
        <v>-1207.1428571428571</v>
      </c>
      <c r="W127" s="102">
        <f t="shared" si="49"/>
        <v>-1339.795918367347</v>
      </c>
    </row>
    <row r="128" spans="1:23" x14ac:dyDescent="0.2">
      <c r="B128" s="20" t="s">
        <v>35</v>
      </c>
      <c r="C128" s="21">
        <v>5.4</v>
      </c>
      <c r="D128" s="98">
        <f t="shared" si="48"/>
        <v>321.42857142857144</v>
      </c>
      <c r="E128" s="99">
        <f t="shared" si="48"/>
        <v>678.57142857142856</v>
      </c>
      <c r="F128" s="99">
        <f t="shared" si="48"/>
        <v>703.0612244897959</v>
      </c>
      <c r="G128" s="99">
        <f t="shared" si="48"/>
        <v>727.55102040816325</v>
      </c>
      <c r="H128" s="99">
        <f t="shared" si="48"/>
        <v>752.0408163265306</v>
      </c>
      <c r="I128" s="100">
        <f t="shared" si="48"/>
        <v>776.53061224489795</v>
      </c>
      <c r="J128" s="99">
        <f t="shared" si="48"/>
        <v>801.0204081632653</v>
      </c>
      <c r="K128" s="99">
        <f t="shared" si="48"/>
        <v>825.51020408163265</v>
      </c>
      <c r="L128" s="99">
        <f t="shared" si="48"/>
        <v>850</v>
      </c>
      <c r="M128" s="101">
        <f t="shared" si="48"/>
        <v>874.48979591836735</v>
      </c>
      <c r="N128" s="99">
        <f t="shared" si="48"/>
        <v>898.9795918367347</v>
      </c>
      <c r="O128" s="99">
        <f t="shared" si="48"/>
        <v>923.46938775510205</v>
      </c>
      <c r="P128" s="99">
        <f t="shared" si="48"/>
        <v>947.9591836734694</v>
      </c>
      <c r="Q128" s="99">
        <f t="shared" si="48"/>
        <v>972.44897959183675</v>
      </c>
      <c r="R128" s="100">
        <f t="shared" si="48"/>
        <v>996.9387755102041</v>
      </c>
      <c r="S128" s="99">
        <f t="shared" si="48"/>
        <v>1021.4285714285714</v>
      </c>
      <c r="T128" s="99">
        <f t="shared" si="49"/>
        <v>1045.9183673469388</v>
      </c>
      <c r="U128" s="99">
        <f t="shared" si="49"/>
        <v>1070.408163265306</v>
      </c>
      <c r="V128" s="99">
        <f t="shared" si="49"/>
        <v>1094.8979591836735</v>
      </c>
      <c r="W128" s="102">
        <f t="shared" si="49"/>
        <v>1119.3877551020407</v>
      </c>
    </row>
    <row r="129" spans="2:23" x14ac:dyDescent="0.2">
      <c r="B129" s="25" t="s">
        <v>36</v>
      </c>
      <c r="C129" s="26">
        <v>6.1</v>
      </c>
      <c r="D129" s="103">
        <f t="shared" ref="D129:W141" si="50">(D82/0.98)+50</f>
        <v>361.22448979591837</v>
      </c>
      <c r="E129" s="104">
        <f t="shared" si="50"/>
        <v>871.42857142857144</v>
      </c>
      <c r="F129" s="104">
        <f t="shared" si="50"/>
        <v>903.0612244897959</v>
      </c>
      <c r="G129" s="104">
        <f t="shared" si="50"/>
        <v>934.69387755102048</v>
      </c>
      <c r="H129" s="104">
        <f t="shared" si="50"/>
        <v>966.32653061224494</v>
      </c>
      <c r="I129" s="105">
        <f t="shared" si="50"/>
        <v>997.9591836734694</v>
      </c>
      <c r="J129" s="104">
        <f t="shared" si="50"/>
        <v>1029.591836734694</v>
      </c>
      <c r="K129" s="104">
        <f t="shared" si="50"/>
        <v>1061.2244897959185</v>
      </c>
      <c r="L129" s="104">
        <f t="shared" si="50"/>
        <v>1092.8571428571429</v>
      </c>
      <c r="M129" s="106">
        <f t="shared" si="50"/>
        <v>1124.4897959183675</v>
      </c>
      <c r="N129" s="104">
        <f t="shared" si="50"/>
        <v>1156.1224489795918</v>
      </c>
      <c r="O129" s="104">
        <f t="shared" si="50"/>
        <v>1187.7551020408164</v>
      </c>
      <c r="P129" s="104">
        <f t="shared" si="50"/>
        <v>1219.3877551020407</v>
      </c>
      <c r="Q129" s="104">
        <f t="shared" si="50"/>
        <v>1251.0204081632653</v>
      </c>
      <c r="R129" s="105">
        <f t="shared" si="50"/>
        <v>1282.6530612244899</v>
      </c>
      <c r="S129" s="104">
        <f t="shared" si="50"/>
        <v>1314.2857142857142</v>
      </c>
      <c r="T129" s="104">
        <f t="shared" si="50"/>
        <v>1345.9183673469388</v>
      </c>
      <c r="U129" s="104">
        <f t="shared" si="50"/>
        <v>1377.5510204081634</v>
      </c>
      <c r="V129" s="104">
        <f t="shared" si="50"/>
        <v>1409.1836734693877</v>
      </c>
      <c r="W129" s="107">
        <f t="shared" si="50"/>
        <v>1440.8163265306123</v>
      </c>
    </row>
    <row r="130" spans="2:23" x14ac:dyDescent="0.2">
      <c r="B130" s="20" t="s">
        <v>37</v>
      </c>
      <c r="C130" s="21">
        <v>6.2</v>
      </c>
      <c r="D130" s="98">
        <f t="shared" si="50"/>
        <v>164.28571428571428</v>
      </c>
      <c r="E130" s="99">
        <f t="shared" si="50"/>
        <v>623.46938775510205</v>
      </c>
      <c r="F130" s="99">
        <f t="shared" si="50"/>
        <v>666.32653061224494</v>
      </c>
      <c r="G130" s="99">
        <f t="shared" si="50"/>
        <v>709.18367346938771</v>
      </c>
      <c r="H130" s="99">
        <f t="shared" si="50"/>
        <v>752.0408163265306</v>
      </c>
      <c r="I130" s="100">
        <f t="shared" si="50"/>
        <v>794.89795918367349</v>
      </c>
      <c r="J130" s="99">
        <f t="shared" si="50"/>
        <v>837.75510204081638</v>
      </c>
      <c r="K130" s="99">
        <f t="shared" si="50"/>
        <v>880.61224489795916</v>
      </c>
      <c r="L130" s="99">
        <f t="shared" si="50"/>
        <v>923.46938775510205</v>
      </c>
      <c r="M130" s="101">
        <f t="shared" si="50"/>
        <v>966.32653061224494</v>
      </c>
      <c r="N130" s="99">
        <f t="shared" si="50"/>
        <v>1009.1836734693878</v>
      </c>
      <c r="O130" s="99">
        <f t="shared" si="50"/>
        <v>1052.0408163265306</v>
      </c>
      <c r="P130" s="99">
        <f t="shared" si="50"/>
        <v>1094.8979591836735</v>
      </c>
      <c r="Q130" s="99">
        <f t="shared" si="50"/>
        <v>1137.7551020408164</v>
      </c>
      <c r="R130" s="100">
        <f t="shared" si="50"/>
        <v>1180.6122448979593</v>
      </c>
      <c r="S130" s="99">
        <f t="shared" si="50"/>
        <v>1223.4693877551022</v>
      </c>
      <c r="T130" s="99">
        <f t="shared" si="50"/>
        <v>1266.3265306122448</v>
      </c>
      <c r="U130" s="99">
        <f t="shared" si="50"/>
        <v>1309.1836734693877</v>
      </c>
      <c r="V130" s="99">
        <f t="shared" si="50"/>
        <v>1352.0408163265306</v>
      </c>
      <c r="W130" s="102">
        <f t="shared" si="50"/>
        <v>1394.8979591836735</v>
      </c>
    </row>
    <row r="131" spans="2:23" x14ac:dyDescent="0.2">
      <c r="B131" s="32" t="s">
        <v>38</v>
      </c>
      <c r="C131" s="33">
        <v>6.3</v>
      </c>
      <c r="D131" s="108">
        <f t="shared" si="50"/>
        <v>196.9387755102041</v>
      </c>
      <c r="E131" s="109">
        <f t="shared" si="50"/>
        <v>605.10204081632651</v>
      </c>
      <c r="F131" s="109">
        <f t="shared" si="50"/>
        <v>596.9387755102041</v>
      </c>
      <c r="G131" s="109">
        <f t="shared" si="50"/>
        <v>588.77551020408168</v>
      </c>
      <c r="H131" s="109">
        <f t="shared" si="50"/>
        <v>580.61224489795916</v>
      </c>
      <c r="I131" s="110">
        <f t="shared" si="50"/>
        <v>572.44897959183675</v>
      </c>
      <c r="J131" s="109">
        <f t="shared" si="50"/>
        <v>564.28571428571433</v>
      </c>
      <c r="K131" s="109">
        <f t="shared" si="50"/>
        <v>556.12244897959181</v>
      </c>
      <c r="L131" s="109">
        <f t="shared" si="50"/>
        <v>547.9591836734694</v>
      </c>
      <c r="M131" s="111">
        <f t="shared" si="50"/>
        <v>539.79591836734699</v>
      </c>
      <c r="N131" s="109">
        <f t="shared" si="50"/>
        <v>531.63265306122457</v>
      </c>
      <c r="O131" s="109">
        <f t="shared" si="50"/>
        <v>523.46938775510205</v>
      </c>
      <c r="P131" s="109">
        <f t="shared" si="50"/>
        <v>515.30612244897952</v>
      </c>
      <c r="Q131" s="109">
        <f t="shared" si="50"/>
        <v>507.14285714285717</v>
      </c>
      <c r="R131" s="110">
        <f t="shared" si="50"/>
        <v>498.9795918367347</v>
      </c>
      <c r="S131" s="109">
        <f t="shared" si="50"/>
        <v>490.81632653061223</v>
      </c>
      <c r="T131" s="109">
        <f t="shared" si="50"/>
        <v>482.65306122448982</v>
      </c>
      <c r="U131" s="109">
        <f t="shared" si="50"/>
        <v>474.48979591836735</v>
      </c>
      <c r="V131" s="109">
        <f t="shared" si="50"/>
        <v>466.32653061224488</v>
      </c>
      <c r="W131" s="112">
        <f t="shared" si="50"/>
        <v>458.16326530612247</v>
      </c>
    </row>
    <row r="132" spans="2:23" x14ac:dyDescent="0.2">
      <c r="B132" s="20" t="s">
        <v>39</v>
      </c>
      <c r="C132" s="21">
        <v>7.1</v>
      </c>
      <c r="D132" s="98">
        <f t="shared" si="50"/>
        <v>489.79591836734693</v>
      </c>
      <c r="E132" s="99">
        <f t="shared" si="50"/>
        <v>1000</v>
      </c>
      <c r="F132" s="99">
        <f t="shared" si="50"/>
        <v>1093.8775510204082</v>
      </c>
      <c r="G132" s="99">
        <f t="shared" si="50"/>
        <v>1187.7551020408164</v>
      </c>
      <c r="H132" s="99">
        <f t="shared" si="50"/>
        <v>1281.6326530612246</v>
      </c>
      <c r="I132" s="100">
        <f t="shared" si="50"/>
        <v>1375.5102040816328</v>
      </c>
      <c r="J132" s="99">
        <f t="shared" si="50"/>
        <v>1469.387755102041</v>
      </c>
      <c r="K132" s="99">
        <f t="shared" si="50"/>
        <v>1563.2653061224489</v>
      </c>
      <c r="L132" s="99">
        <f t="shared" si="50"/>
        <v>1657.1428571428571</v>
      </c>
      <c r="M132" s="101">
        <f t="shared" si="50"/>
        <v>1751.0204081632653</v>
      </c>
      <c r="N132" s="99">
        <f t="shared" si="50"/>
        <v>1844.8979591836735</v>
      </c>
      <c r="O132" s="99">
        <f t="shared" si="50"/>
        <v>1938.7755102040817</v>
      </c>
      <c r="P132" s="99">
        <f t="shared" si="50"/>
        <v>2032.6530612244899</v>
      </c>
      <c r="Q132" s="99">
        <f t="shared" si="50"/>
        <v>2126.5306122448978</v>
      </c>
      <c r="R132" s="100">
        <f t="shared" si="50"/>
        <v>2220.408163265306</v>
      </c>
      <c r="S132" s="99">
        <f t="shared" si="50"/>
        <v>2314.2857142857142</v>
      </c>
      <c r="T132" s="99">
        <f t="shared" si="50"/>
        <v>2408.1632653061224</v>
      </c>
      <c r="U132" s="99">
        <f t="shared" si="50"/>
        <v>2502.0408163265306</v>
      </c>
      <c r="V132" s="99">
        <f t="shared" si="50"/>
        <v>2595.9183673469388</v>
      </c>
      <c r="W132" s="102">
        <f t="shared" si="50"/>
        <v>2689.795918367347</v>
      </c>
    </row>
    <row r="133" spans="2:23" x14ac:dyDescent="0.2">
      <c r="B133" s="25" t="s">
        <v>40</v>
      </c>
      <c r="C133" s="26">
        <v>8.1</v>
      </c>
      <c r="D133" s="103">
        <f t="shared" si="50"/>
        <v>4034.6938775510207</v>
      </c>
      <c r="E133" s="104">
        <f t="shared" si="50"/>
        <v>4570.408163265306</v>
      </c>
      <c r="F133" s="104">
        <f t="shared" si="50"/>
        <v>4627.5510204081629</v>
      </c>
      <c r="G133" s="104">
        <f t="shared" si="50"/>
        <v>4684.6938775510207</v>
      </c>
      <c r="H133" s="104">
        <f t="shared" si="50"/>
        <v>4741.8367346938776</v>
      </c>
      <c r="I133" s="105">
        <f t="shared" si="50"/>
        <v>4798.9795918367345</v>
      </c>
      <c r="J133" s="104">
        <f t="shared" si="50"/>
        <v>4856.1224489795923</v>
      </c>
      <c r="K133" s="104">
        <f t="shared" si="50"/>
        <v>4913.2653061224491</v>
      </c>
      <c r="L133" s="104">
        <f t="shared" si="50"/>
        <v>4970.408163265306</v>
      </c>
      <c r="M133" s="106">
        <f t="shared" si="50"/>
        <v>5027.5510204081629</v>
      </c>
      <c r="N133" s="104">
        <f t="shared" si="50"/>
        <v>5084.6938775510207</v>
      </c>
      <c r="O133" s="104">
        <f t="shared" si="50"/>
        <v>5141.8367346938776</v>
      </c>
      <c r="P133" s="104">
        <f t="shared" si="50"/>
        <v>5198.9795918367345</v>
      </c>
      <c r="Q133" s="104">
        <f t="shared" si="50"/>
        <v>5256.1224489795923</v>
      </c>
      <c r="R133" s="105">
        <f t="shared" si="50"/>
        <v>5313.2653061224491</v>
      </c>
      <c r="S133" s="104">
        <f t="shared" si="50"/>
        <v>5370.408163265306</v>
      </c>
      <c r="T133" s="104">
        <f t="shared" si="50"/>
        <v>5427.5510204081629</v>
      </c>
      <c r="U133" s="104">
        <f t="shared" si="50"/>
        <v>5484.6938775510207</v>
      </c>
      <c r="V133" s="104">
        <f t="shared" si="50"/>
        <v>5541.8367346938776</v>
      </c>
      <c r="W133" s="107">
        <f t="shared" si="50"/>
        <v>5598.9795918367345</v>
      </c>
    </row>
    <row r="134" spans="2:23" x14ac:dyDescent="0.2">
      <c r="B134" s="20" t="s">
        <v>41</v>
      </c>
      <c r="C134" s="21">
        <v>8.1999999999999993</v>
      </c>
      <c r="D134" s="98">
        <f t="shared" si="50"/>
        <v>3014.2857142857142</v>
      </c>
      <c r="E134" s="99">
        <f t="shared" si="50"/>
        <v>3550</v>
      </c>
      <c r="F134" s="99">
        <f t="shared" si="50"/>
        <v>3607.1428571428573</v>
      </c>
      <c r="G134" s="99">
        <f t="shared" si="50"/>
        <v>3664.2857142857142</v>
      </c>
      <c r="H134" s="99">
        <f t="shared" si="50"/>
        <v>3721.4285714285716</v>
      </c>
      <c r="I134" s="100">
        <f t="shared" si="50"/>
        <v>3778.5714285714284</v>
      </c>
      <c r="J134" s="99">
        <f t="shared" si="50"/>
        <v>3835.7142857142858</v>
      </c>
      <c r="K134" s="99">
        <f t="shared" si="50"/>
        <v>3892.8571428571431</v>
      </c>
      <c r="L134" s="99">
        <f t="shared" si="50"/>
        <v>3950</v>
      </c>
      <c r="M134" s="101">
        <f t="shared" si="50"/>
        <v>4007.1428571428573</v>
      </c>
      <c r="N134" s="99">
        <f t="shared" si="50"/>
        <v>4064.2857142857142</v>
      </c>
      <c r="O134" s="99">
        <f t="shared" si="50"/>
        <v>4121.4285714285716</v>
      </c>
      <c r="P134" s="99">
        <f t="shared" si="50"/>
        <v>4178.5714285714284</v>
      </c>
      <c r="Q134" s="99">
        <f t="shared" si="50"/>
        <v>4235.7142857142862</v>
      </c>
      <c r="R134" s="100">
        <f t="shared" si="50"/>
        <v>4292.8571428571431</v>
      </c>
      <c r="S134" s="99">
        <f t="shared" si="50"/>
        <v>4350</v>
      </c>
      <c r="T134" s="99">
        <f t="shared" si="50"/>
        <v>4407.1428571428569</v>
      </c>
      <c r="U134" s="99">
        <f t="shared" si="50"/>
        <v>4464.2857142857147</v>
      </c>
      <c r="V134" s="99">
        <f t="shared" si="50"/>
        <v>4521.4285714285716</v>
      </c>
      <c r="W134" s="102">
        <f t="shared" si="50"/>
        <v>4578.5714285714284</v>
      </c>
    </row>
    <row r="135" spans="2:23" x14ac:dyDescent="0.2">
      <c r="B135" s="20" t="s">
        <v>42</v>
      </c>
      <c r="C135" s="21">
        <v>8.3000000000000007</v>
      </c>
      <c r="D135" s="98">
        <f t="shared" si="50"/>
        <v>1993.8775510204082</v>
      </c>
      <c r="E135" s="99">
        <f t="shared" si="50"/>
        <v>2453.0612244897961</v>
      </c>
      <c r="F135" s="99">
        <f t="shared" si="50"/>
        <v>2433.6734693877552</v>
      </c>
      <c r="G135" s="99">
        <f t="shared" si="50"/>
        <v>2414.2857142857142</v>
      </c>
      <c r="H135" s="99">
        <f t="shared" si="50"/>
        <v>2394.8979591836737</v>
      </c>
      <c r="I135" s="100">
        <f t="shared" si="50"/>
        <v>2375.5102040816328</v>
      </c>
      <c r="J135" s="99">
        <f t="shared" si="50"/>
        <v>2356.1224489795918</v>
      </c>
      <c r="K135" s="99">
        <f t="shared" si="50"/>
        <v>2336.7346938775509</v>
      </c>
      <c r="L135" s="99">
        <f t="shared" si="50"/>
        <v>2317.3469387755104</v>
      </c>
      <c r="M135" s="101">
        <f t="shared" si="50"/>
        <v>2297.9591836734694</v>
      </c>
      <c r="N135" s="99">
        <f t="shared" si="50"/>
        <v>2278.5714285714284</v>
      </c>
      <c r="O135" s="99">
        <f t="shared" si="50"/>
        <v>2259.1836734693879</v>
      </c>
      <c r="P135" s="99">
        <f t="shared" si="50"/>
        <v>2239.795918367347</v>
      </c>
      <c r="Q135" s="99">
        <f t="shared" si="50"/>
        <v>2220.408163265306</v>
      </c>
      <c r="R135" s="100">
        <f t="shared" si="50"/>
        <v>2201.0204081632655</v>
      </c>
      <c r="S135" s="99">
        <f t="shared" si="50"/>
        <v>2181.6326530612246</v>
      </c>
      <c r="T135" s="99">
        <f t="shared" si="50"/>
        <v>2162.2448979591836</v>
      </c>
      <c r="U135" s="99">
        <f t="shared" si="50"/>
        <v>2142.8571428571431</v>
      </c>
      <c r="V135" s="99">
        <f t="shared" si="50"/>
        <v>2123.4693877551022</v>
      </c>
      <c r="W135" s="102">
        <f t="shared" si="50"/>
        <v>2104.0816326530612</v>
      </c>
    </row>
    <row r="136" spans="2:23" x14ac:dyDescent="0.2">
      <c r="B136" s="20" t="s">
        <v>43</v>
      </c>
      <c r="C136" s="21">
        <v>8.4</v>
      </c>
      <c r="D136" s="98">
        <f t="shared" si="50"/>
        <v>973.46938775510205</v>
      </c>
      <c r="E136" s="99">
        <f t="shared" si="50"/>
        <v>1432.6530612244899</v>
      </c>
      <c r="F136" s="99">
        <f t="shared" si="50"/>
        <v>1413.2653061224489</v>
      </c>
      <c r="G136" s="99">
        <f t="shared" si="50"/>
        <v>1393.8775510204082</v>
      </c>
      <c r="H136" s="99">
        <f t="shared" si="50"/>
        <v>1374.4897959183675</v>
      </c>
      <c r="I136" s="100">
        <f t="shared" si="50"/>
        <v>1355.1020408163265</v>
      </c>
      <c r="J136" s="99">
        <f t="shared" si="50"/>
        <v>1335.7142857142858</v>
      </c>
      <c r="K136" s="99">
        <f t="shared" si="50"/>
        <v>1316.3265306122448</v>
      </c>
      <c r="L136" s="99">
        <f t="shared" si="50"/>
        <v>1296.9387755102041</v>
      </c>
      <c r="M136" s="101">
        <f t="shared" si="50"/>
        <v>1277.5510204081634</v>
      </c>
      <c r="N136" s="99">
        <f t="shared" si="50"/>
        <v>1258.1632653061224</v>
      </c>
      <c r="O136" s="99">
        <f t="shared" si="50"/>
        <v>1238.7755102040817</v>
      </c>
      <c r="P136" s="99">
        <f t="shared" si="50"/>
        <v>1219.3877551020407</v>
      </c>
      <c r="Q136" s="99">
        <f t="shared" si="50"/>
        <v>1200</v>
      </c>
      <c r="R136" s="100">
        <f t="shared" si="50"/>
        <v>1180.6122448979593</v>
      </c>
      <c r="S136" s="99">
        <f t="shared" si="50"/>
        <v>1161.2244897959183</v>
      </c>
      <c r="T136" s="99">
        <f t="shared" si="50"/>
        <v>1141.8367346938776</v>
      </c>
      <c r="U136" s="99">
        <f t="shared" si="50"/>
        <v>1122.4489795918369</v>
      </c>
      <c r="V136" s="99">
        <f t="shared" si="50"/>
        <v>1103.0612244897959</v>
      </c>
      <c r="W136" s="102">
        <f t="shared" si="50"/>
        <v>1083.6734693877552</v>
      </c>
    </row>
    <row r="137" spans="2:23" x14ac:dyDescent="0.2">
      <c r="B137" s="20" t="s">
        <v>44</v>
      </c>
      <c r="C137" s="21">
        <v>8.5</v>
      </c>
      <c r="D137" s="98">
        <f t="shared" si="50"/>
        <v>565.30612244897964</v>
      </c>
      <c r="E137" s="99">
        <f t="shared" si="50"/>
        <v>1024.4897959183672</v>
      </c>
      <c r="F137" s="99">
        <f t="shared" si="50"/>
        <v>1005.1020408163265</v>
      </c>
      <c r="G137" s="99">
        <f t="shared" si="50"/>
        <v>985.71428571428578</v>
      </c>
      <c r="H137" s="99">
        <f t="shared" si="50"/>
        <v>966.32653061224494</v>
      </c>
      <c r="I137" s="100">
        <f t="shared" si="50"/>
        <v>946.9387755102041</v>
      </c>
      <c r="J137" s="99">
        <f t="shared" si="50"/>
        <v>927.55102040816325</v>
      </c>
      <c r="K137" s="99">
        <f t="shared" si="50"/>
        <v>908.16326530612241</v>
      </c>
      <c r="L137" s="99">
        <f t="shared" si="50"/>
        <v>888.77551020408168</v>
      </c>
      <c r="M137" s="101">
        <f t="shared" si="50"/>
        <v>869.38775510204084</v>
      </c>
      <c r="N137" s="99">
        <f t="shared" si="50"/>
        <v>850</v>
      </c>
      <c r="O137" s="99">
        <f t="shared" si="50"/>
        <v>830.61224489795916</v>
      </c>
      <c r="P137" s="99">
        <f t="shared" si="50"/>
        <v>811.22448979591843</v>
      </c>
      <c r="Q137" s="99">
        <f t="shared" si="50"/>
        <v>791.83673469387759</v>
      </c>
      <c r="R137" s="100">
        <f t="shared" si="50"/>
        <v>772.44897959183675</v>
      </c>
      <c r="S137" s="99">
        <f t="shared" si="50"/>
        <v>753.0612244897959</v>
      </c>
      <c r="T137" s="99">
        <f t="shared" si="50"/>
        <v>733.67346938775506</v>
      </c>
      <c r="U137" s="99">
        <f t="shared" si="50"/>
        <v>714.28571428571433</v>
      </c>
      <c r="V137" s="99">
        <f t="shared" si="50"/>
        <v>694.89795918367349</v>
      </c>
      <c r="W137" s="102">
        <f t="shared" si="50"/>
        <v>675.51020408163265</v>
      </c>
    </row>
    <row r="138" spans="2:23" x14ac:dyDescent="0.2">
      <c r="B138" s="20" t="s">
        <v>45</v>
      </c>
      <c r="C138" s="21">
        <v>8.6</v>
      </c>
      <c r="D138" s="98">
        <f t="shared" si="50"/>
        <v>157.14285714285714</v>
      </c>
      <c r="E138" s="99">
        <f t="shared" si="50"/>
        <v>565.30612244897964</v>
      </c>
      <c r="F138" s="99">
        <f t="shared" si="50"/>
        <v>494.89795918367349</v>
      </c>
      <c r="G138" s="99">
        <f t="shared" si="50"/>
        <v>424.48979591836735</v>
      </c>
      <c r="H138" s="99">
        <f t="shared" si="50"/>
        <v>354.08163265306121</v>
      </c>
      <c r="I138" s="100">
        <f t="shared" si="50"/>
        <v>283.67346938775512</v>
      </c>
      <c r="J138" s="99">
        <f t="shared" si="50"/>
        <v>213.26530612244898</v>
      </c>
      <c r="K138" s="99">
        <f t="shared" si="50"/>
        <v>142.85714285714286</v>
      </c>
      <c r="L138" s="99">
        <f t="shared" si="50"/>
        <v>72.448979591836732</v>
      </c>
      <c r="M138" s="101">
        <f t="shared" si="50"/>
        <v>2.0408163265306101</v>
      </c>
      <c r="N138" s="99">
        <f t="shared" si="50"/>
        <v>-68.367346938775512</v>
      </c>
      <c r="O138" s="99">
        <f t="shared" si="50"/>
        <v>-138.77551020408163</v>
      </c>
      <c r="P138" s="99">
        <f t="shared" si="50"/>
        <v>-209.18367346938777</v>
      </c>
      <c r="Q138" s="99">
        <f t="shared" si="50"/>
        <v>-279.59183673469386</v>
      </c>
      <c r="R138" s="100">
        <f t="shared" si="50"/>
        <v>-350</v>
      </c>
      <c r="S138" s="99">
        <f t="shared" si="50"/>
        <v>-420.40816326530614</v>
      </c>
      <c r="T138" s="99">
        <f t="shared" si="50"/>
        <v>-490.81632653061229</v>
      </c>
      <c r="U138" s="99">
        <f t="shared" si="50"/>
        <v>-561.22448979591843</v>
      </c>
      <c r="V138" s="99">
        <f t="shared" si="50"/>
        <v>-631.63265306122446</v>
      </c>
      <c r="W138" s="102">
        <f t="shared" si="50"/>
        <v>-702.0408163265306</v>
      </c>
    </row>
    <row r="139" spans="2:23" x14ac:dyDescent="0.2">
      <c r="B139" s="32" t="s">
        <v>46</v>
      </c>
      <c r="C139" s="33">
        <v>8.6999999999999993</v>
      </c>
      <c r="D139" s="108">
        <f t="shared" si="50"/>
        <v>-251.0204081632653</v>
      </c>
      <c r="E139" s="109">
        <f t="shared" si="50"/>
        <v>106.12244897959184</v>
      </c>
      <c r="F139" s="109">
        <f t="shared" si="50"/>
        <v>-15.306122448979593</v>
      </c>
      <c r="G139" s="109">
        <f t="shared" si="50"/>
        <v>-136.73469387755102</v>
      </c>
      <c r="H139" s="109">
        <f t="shared" si="50"/>
        <v>-258.16326530612247</v>
      </c>
      <c r="I139" s="110">
        <f t="shared" si="50"/>
        <v>-379.59183673469391</v>
      </c>
      <c r="J139" s="109">
        <f t="shared" si="50"/>
        <v>-501.0204081632653</v>
      </c>
      <c r="K139" s="109">
        <f t="shared" si="50"/>
        <v>-622.44897959183675</v>
      </c>
      <c r="L139" s="109">
        <f t="shared" si="50"/>
        <v>-743.87755102040819</v>
      </c>
      <c r="M139" s="111">
        <f t="shared" si="50"/>
        <v>-865.30612244897964</v>
      </c>
      <c r="N139" s="109">
        <f t="shared" si="50"/>
        <v>-986.73469387755108</v>
      </c>
      <c r="O139" s="109">
        <f t="shared" si="50"/>
        <v>-1108.1632653061224</v>
      </c>
      <c r="P139" s="109">
        <f t="shared" si="50"/>
        <v>-1229.591836734694</v>
      </c>
      <c r="Q139" s="109">
        <f t="shared" si="50"/>
        <v>-1351.0204081632653</v>
      </c>
      <c r="R139" s="110">
        <f t="shared" si="50"/>
        <v>-1472.4489795918369</v>
      </c>
      <c r="S139" s="109">
        <f t="shared" si="50"/>
        <v>-1593.8775510204082</v>
      </c>
      <c r="T139" s="109">
        <f t="shared" si="50"/>
        <v>-1715.3061224489795</v>
      </c>
      <c r="U139" s="109">
        <f t="shared" si="50"/>
        <v>-1836.7346938775511</v>
      </c>
      <c r="V139" s="109">
        <f t="shared" si="50"/>
        <v>-1958.1632653061224</v>
      </c>
      <c r="W139" s="112">
        <f t="shared" si="50"/>
        <v>-2079.591836734694</v>
      </c>
    </row>
    <row r="140" spans="2:23" x14ac:dyDescent="0.2">
      <c r="B140" s="20" t="s">
        <v>47</v>
      </c>
      <c r="C140" s="21">
        <v>9.1</v>
      </c>
      <c r="D140" s="98">
        <f t="shared" si="50"/>
        <v>1177.5510204081634</v>
      </c>
      <c r="E140" s="99">
        <f t="shared" si="50"/>
        <v>1713.2653061224489</v>
      </c>
      <c r="F140" s="99">
        <f t="shared" si="50"/>
        <v>1770.4081632653063</v>
      </c>
      <c r="G140" s="99">
        <f t="shared" si="50"/>
        <v>1827.5510204081634</v>
      </c>
      <c r="H140" s="99">
        <f t="shared" si="50"/>
        <v>1884.6938775510205</v>
      </c>
      <c r="I140" s="100">
        <f t="shared" si="50"/>
        <v>1941.8367346938776</v>
      </c>
      <c r="J140" s="99">
        <f t="shared" si="50"/>
        <v>1998.9795918367347</v>
      </c>
      <c r="K140" s="99">
        <f t="shared" si="50"/>
        <v>2056.1224489795918</v>
      </c>
      <c r="L140" s="99">
        <f t="shared" si="50"/>
        <v>2113.2653061224491</v>
      </c>
      <c r="M140" s="101">
        <f t="shared" si="50"/>
        <v>2170.408163265306</v>
      </c>
      <c r="N140" s="99">
        <f t="shared" si="50"/>
        <v>2227.5510204081634</v>
      </c>
      <c r="O140" s="99">
        <f t="shared" si="50"/>
        <v>2284.6938775510203</v>
      </c>
      <c r="P140" s="99">
        <f t="shared" si="50"/>
        <v>2341.8367346938776</v>
      </c>
      <c r="Q140" s="99">
        <f t="shared" si="50"/>
        <v>2398.9795918367349</v>
      </c>
      <c r="R140" s="100">
        <f t="shared" si="50"/>
        <v>2456.1224489795918</v>
      </c>
      <c r="S140" s="99">
        <f t="shared" si="50"/>
        <v>2513.2653061224491</v>
      </c>
      <c r="T140" s="99">
        <f t="shared" si="50"/>
        <v>2570.408163265306</v>
      </c>
      <c r="U140" s="99">
        <f t="shared" si="50"/>
        <v>2627.5510204081634</v>
      </c>
      <c r="V140" s="99">
        <f t="shared" si="50"/>
        <v>2684.6938775510203</v>
      </c>
      <c r="W140" s="102">
        <f t="shared" si="50"/>
        <v>2741.8367346938776</v>
      </c>
    </row>
    <row r="141" spans="2:23" x14ac:dyDescent="0.2">
      <c r="B141" s="25" t="s">
        <v>48</v>
      </c>
      <c r="C141" s="26">
        <v>10.1</v>
      </c>
      <c r="D141" s="103">
        <f t="shared" si="50"/>
        <v>157.14285714285714</v>
      </c>
      <c r="E141" s="104">
        <f t="shared" si="50"/>
        <v>616.32653061224494</v>
      </c>
      <c r="F141" s="104">
        <f t="shared" si="50"/>
        <v>596.9387755102041</v>
      </c>
      <c r="G141" s="104">
        <f t="shared" si="50"/>
        <v>577.55102040816325</v>
      </c>
      <c r="H141" s="104">
        <f t="shared" si="50"/>
        <v>558.16326530612241</v>
      </c>
      <c r="I141" s="105">
        <f t="shared" si="50"/>
        <v>538.77551020408168</v>
      </c>
      <c r="J141" s="104">
        <f t="shared" si="50"/>
        <v>519.38775510204084</v>
      </c>
      <c r="K141" s="104">
        <f t="shared" si="50"/>
        <v>500</v>
      </c>
      <c r="L141" s="104">
        <f t="shared" si="50"/>
        <v>480.61224489795921</v>
      </c>
      <c r="M141" s="106">
        <f t="shared" si="50"/>
        <v>461.22448979591837</v>
      </c>
      <c r="N141" s="104">
        <f t="shared" si="50"/>
        <v>441.83673469387753</v>
      </c>
      <c r="O141" s="104">
        <f t="shared" si="50"/>
        <v>422.44897959183675</v>
      </c>
      <c r="P141" s="104">
        <f t="shared" si="50"/>
        <v>403.0612244897959</v>
      </c>
      <c r="Q141" s="104">
        <f t="shared" si="50"/>
        <v>383.67346938775512</v>
      </c>
      <c r="R141" s="105">
        <f t="shared" si="50"/>
        <v>364.28571428571428</v>
      </c>
      <c r="S141" s="104">
        <f t="shared" ref="S141:W141" si="51">(S94/0.98)+50</f>
        <v>344.89795918367349</v>
      </c>
      <c r="T141" s="104">
        <f t="shared" si="51"/>
        <v>325.51020408163265</v>
      </c>
      <c r="U141" s="104">
        <f t="shared" si="51"/>
        <v>306.12244897959187</v>
      </c>
      <c r="V141" s="104">
        <f t="shared" si="51"/>
        <v>286.73469387755102</v>
      </c>
      <c r="W141" s="107">
        <f t="shared" si="51"/>
        <v>267.34693877551024</v>
      </c>
    </row>
    <row r="142" spans="2:23" x14ac:dyDescent="0.2">
      <c r="B142" s="32" t="s">
        <v>49</v>
      </c>
      <c r="C142" s="33">
        <v>10.199999999999999</v>
      </c>
      <c r="D142" s="108">
        <f t="shared" ref="D142:W154" si="52">(D95/0.98)+50</f>
        <v>286.73469387755102</v>
      </c>
      <c r="E142" s="109">
        <f t="shared" si="52"/>
        <v>654.08163265306121</v>
      </c>
      <c r="F142" s="109">
        <f t="shared" si="52"/>
        <v>688.77551020408168</v>
      </c>
      <c r="G142" s="109">
        <f t="shared" si="52"/>
        <v>723.46938775510205</v>
      </c>
      <c r="H142" s="109">
        <f t="shared" si="52"/>
        <v>758.16326530612241</v>
      </c>
      <c r="I142" s="110">
        <f t="shared" si="52"/>
        <v>792.85714285714289</v>
      </c>
      <c r="J142" s="109">
        <f t="shared" si="52"/>
        <v>827.55102040816325</v>
      </c>
      <c r="K142" s="109">
        <f t="shared" si="52"/>
        <v>862.24489795918373</v>
      </c>
      <c r="L142" s="109">
        <f t="shared" si="52"/>
        <v>896.9387755102041</v>
      </c>
      <c r="M142" s="111">
        <f t="shared" si="52"/>
        <v>931.63265306122446</v>
      </c>
      <c r="N142" s="109">
        <f t="shared" si="52"/>
        <v>966.32653061224494</v>
      </c>
      <c r="O142" s="109">
        <f t="shared" si="52"/>
        <v>1001.0204081632653</v>
      </c>
      <c r="P142" s="109">
        <f t="shared" si="52"/>
        <v>1035.7142857142858</v>
      </c>
      <c r="Q142" s="109">
        <f t="shared" si="52"/>
        <v>1070.408163265306</v>
      </c>
      <c r="R142" s="110">
        <f t="shared" si="52"/>
        <v>1105.1020408163265</v>
      </c>
      <c r="S142" s="109">
        <f t="shared" si="52"/>
        <v>1139.795918367347</v>
      </c>
      <c r="T142" s="109">
        <f t="shared" si="52"/>
        <v>1174.4897959183675</v>
      </c>
      <c r="U142" s="109">
        <f t="shared" si="52"/>
        <v>1209.1836734693877</v>
      </c>
      <c r="V142" s="109">
        <f t="shared" si="52"/>
        <v>1243.8775510204082</v>
      </c>
      <c r="W142" s="112">
        <f t="shared" si="52"/>
        <v>1278.5714285714287</v>
      </c>
    </row>
    <row r="143" spans="2:23" x14ac:dyDescent="0.2">
      <c r="B143" s="20" t="s">
        <v>50</v>
      </c>
      <c r="C143" s="21">
        <v>11.1</v>
      </c>
      <c r="D143" s="98">
        <f t="shared" si="52"/>
        <v>973.46938775510205</v>
      </c>
      <c r="E143" s="99">
        <f t="shared" si="52"/>
        <v>1483.6734693877552</v>
      </c>
      <c r="F143" s="99">
        <f t="shared" si="52"/>
        <v>1515.3061224489795</v>
      </c>
      <c r="G143" s="99">
        <f t="shared" si="52"/>
        <v>1546.9387755102041</v>
      </c>
      <c r="H143" s="99">
        <f t="shared" si="52"/>
        <v>1578.5714285714287</v>
      </c>
      <c r="I143" s="100">
        <f t="shared" si="52"/>
        <v>1610.204081632653</v>
      </c>
      <c r="J143" s="99">
        <f t="shared" si="52"/>
        <v>1641.8367346938776</v>
      </c>
      <c r="K143" s="99">
        <f t="shared" si="52"/>
        <v>1673.4693877551022</v>
      </c>
      <c r="L143" s="99">
        <f t="shared" si="52"/>
        <v>1705.1020408163265</v>
      </c>
      <c r="M143" s="101">
        <f t="shared" si="52"/>
        <v>1736.7346938775511</v>
      </c>
      <c r="N143" s="99">
        <f t="shared" si="52"/>
        <v>1768.3673469387757</v>
      </c>
      <c r="O143" s="99">
        <f t="shared" si="52"/>
        <v>1800</v>
      </c>
      <c r="P143" s="99">
        <f t="shared" si="52"/>
        <v>1831.6326530612246</v>
      </c>
      <c r="Q143" s="99">
        <f t="shared" si="52"/>
        <v>1863.2653061224489</v>
      </c>
      <c r="R143" s="100">
        <f t="shared" si="52"/>
        <v>1894.8979591836735</v>
      </c>
      <c r="S143" s="99">
        <f t="shared" si="52"/>
        <v>1926.5306122448981</v>
      </c>
      <c r="T143" s="99">
        <f t="shared" si="52"/>
        <v>1958.1632653061224</v>
      </c>
      <c r="U143" s="99">
        <f t="shared" si="52"/>
        <v>1989.795918367347</v>
      </c>
      <c r="V143" s="99">
        <f t="shared" si="52"/>
        <v>2021.4285714285716</v>
      </c>
      <c r="W143" s="102">
        <f t="shared" si="52"/>
        <v>2053.0612244897957</v>
      </c>
    </row>
    <row r="144" spans="2:23" x14ac:dyDescent="0.2">
      <c r="B144" s="20" t="s">
        <v>51</v>
      </c>
      <c r="C144" s="21">
        <v>11.2</v>
      </c>
      <c r="D144" s="98">
        <f t="shared" si="52"/>
        <v>157.14285714285714</v>
      </c>
      <c r="E144" s="99">
        <f t="shared" si="52"/>
        <v>667.34693877551024</v>
      </c>
      <c r="F144" s="99">
        <f t="shared" si="52"/>
        <v>698.9795918367347</v>
      </c>
      <c r="G144" s="99">
        <f t="shared" si="52"/>
        <v>730.61224489795916</v>
      </c>
      <c r="H144" s="99">
        <f t="shared" si="52"/>
        <v>762.24489795918373</v>
      </c>
      <c r="I144" s="100">
        <f t="shared" si="52"/>
        <v>793.87755102040819</v>
      </c>
      <c r="J144" s="99">
        <f t="shared" si="52"/>
        <v>825.51020408163265</v>
      </c>
      <c r="K144" s="99">
        <f t="shared" si="52"/>
        <v>857.14285714285711</v>
      </c>
      <c r="L144" s="99">
        <f t="shared" si="52"/>
        <v>888.77551020408168</v>
      </c>
      <c r="M144" s="101">
        <f t="shared" si="52"/>
        <v>920.40816326530614</v>
      </c>
      <c r="N144" s="99">
        <f t="shared" si="52"/>
        <v>952.0408163265306</v>
      </c>
      <c r="O144" s="99">
        <f t="shared" si="52"/>
        <v>983.67346938775506</v>
      </c>
      <c r="P144" s="99">
        <f t="shared" si="52"/>
        <v>1015.3061224489796</v>
      </c>
      <c r="Q144" s="99">
        <f t="shared" si="52"/>
        <v>1046.9387755102041</v>
      </c>
      <c r="R144" s="100">
        <f t="shared" si="52"/>
        <v>1078.5714285714287</v>
      </c>
      <c r="S144" s="99">
        <f t="shared" si="52"/>
        <v>1110.204081632653</v>
      </c>
      <c r="T144" s="99">
        <f t="shared" si="52"/>
        <v>1141.8367346938776</v>
      </c>
      <c r="U144" s="99">
        <f t="shared" si="52"/>
        <v>1173.4693877551022</v>
      </c>
      <c r="V144" s="99">
        <f t="shared" si="52"/>
        <v>1205.1020408163265</v>
      </c>
      <c r="W144" s="102">
        <f t="shared" si="52"/>
        <v>1236.7346938775511</v>
      </c>
    </row>
    <row r="145" spans="2:23" x14ac:dyDescent="0.2">
      <c r="B145" s="20" t="s">
        <v>52</v>
      </c>
      <c r="C145" s="21">
        <v>11.3</v>
      </c>
      <c r="D145" s="98">
        <f t="shared" si="52"/>
        <v>164.28571428571428</v>
      </c>
      <c r="E145" s="99">
        <f t="shared" si="52"/>
        <v>674.48979591836735</v>
      </c>
      <c r="F145" s="99">
        <f t="shared" si="52"/>
        <v>768.36734693877554</v>
      </c>
      <c r="G145" s="99">
        <f t="shared" si="52"/>
        <v>862.24489795918373</v>
      </c>
      <c r="H145" s="99">
        <f t="shared" si="52"/>
        <v>956.12244897959181</v>
      </c>
      <c r="I145" s="100">
        <f t="shared" si="52"/>
        <v>1050</v>
      </c>
      <c r="J145" s="99">
        <f t="shared" si="52"/>
        <v>1143.8775510204082</v>
      </c>
      <c r="K145" s="99">
        <f t="shared" si="52"/>
        <v>1237.7551020408164</v>
      </c>
      <c r="L145" s="99">
        <f t="shared" si="52"/>
        <v>1331.6326530612246</v>
      </c>
      <c r="M145" s="101">
        <f t="shared" si="52"/>
        <v>1425.5102040816328</v>
      </c>
      <c r="N145" s="99">
        <f t="shared" si="52"/>
        <v>1519.387755102041</v>
      </c>
      <c r="O145" s="99">
        <f t="shared" si="52"/>
        <v>1613.2653061224489</v>
      </c>
      <c r="P145" s="99">
        <f t="shared" si="52"/>
        <v>1707.1428571428571</v>
      </c>
      <c r="Q145" s="99">
        <f t="shared" si="52"/>
        <v>1801.0204081632653</v>
      </c>
      <c r="R145" s="100">
        <f t="shared" si="52"/>
        <v>1894.8979591836735</v>
      </c>
      <c r="S145" s="99">
        <f t="shared" si="52"/>
        <v>1988.7755102040817</v>
      </c>
      <c r="T145" s="99">
        <f t="shared" si="52"/>
        <v>2082.6530612244896</v>
      </c>
      <c r="U145" s="99">
        <f t="shared" si="52"/>
        <v>2176.5306122448978</v>
      </c>
      <c r="V145" s="99">
        <f t="shared" si="52"/>
        <v>2270.408163265306</v>
      </c>
      <c r="W145" s="102">
        <f t="shared" si="52"/>
        <v>2364.2857142857142</v>
      </c>
    </row>
    <row r="146" spans="2:23" x14ac:dyDescent="0.2">
      <c r="B146" s="39" t="s">
        <v>53</v>
      </c>
      <c r="C146" s="40">
        <v>12.1</v>
      </c>
      <c r="D146" s="113">
        <f t="shared" si="52"/>
        <v>259.18367346938777</v>
      </c>
      <c r="E146" s="114">
        <f t="shared" si="52"/>
        <v>769.38775510204084</v>
      </c>
      <c r="F146" s="114">
        <f t="shared" si="52"/>
        <v>801.0204081632653</v>
      </c>
      <c r="G146" s="114">
        <f t="shared" si="52"/>
        <v>832.65306122448976</v>
      </c>
      <c r="H146" s="114">
        <f t="shared" si="52"/>
        <v>864.28571428571433</v>
      </c>
      <c r="I146" s="115">
        <f t="shared" si="52"/>
        <v>895.91836734693879</v>
      </c>
      <c r="J146" s="114">
        <f t="shared" si="52"/>
        <v>927.55102040816325</v>
      </c>
      <c r="K146" s="114">
        <f t="shared" si="52"/>
        <v>959.18367346938783</v>
      </c>
      <c r="L146" s="114">
        <f t="shared" si="52"/>
        <v>990.81632653061229</v>
      </c>
      <c r="M146" s="116">
        <f t="shared" si="52"/>
        <v>1022.4489795918367</v>
      </c>
      <c r="N146" s="114">
        <f t="shared" si="52"/>
        <v>1054.0816326530612</v>
      </c>
      <c r="O146" s="114">
        <f t="shared" si="52"/>
        <v>1085.7142857142858</v>
      </c>
      <c r="P146" s="114">
        <f t="shared" si="52"/>
        <v>1117.3469387755101</v>
      </c>
      <c r="Q146" s="114">
        <f t="shared" si="52"/>
        <v>1148.9795918367347</v>
      </c>
      <c r="R146" s="115">
        <f t="shared" si="52"/>
        <v>1180.6122448979593</v>
      </c>
      <c r="S146" s="114">
        <f t="shared" si="52"/>
        <v>1212.2448979591836</v>
      </c>
      <c r="T146" s="114">
        <f t="shared" si="52"/>
        <v>1243.8775510204082</v>
      </c>
      <c r="U146" s="114">
        <f t="shared" si="52"/>
        <v>1275.5102040816328</v>
      </c>
      <c r="V146" s="114">
        <f t="shared" si="52"/>
        <v>1307.1428571428571</v>
      </c>
      <c r="W146" s="117">
        <f t="shared" si="52"/>
        <v>1338.7755102040817</v>
      </c>
    </row>
    <row r="147" spans="2:23" x14ac:dyDescent="0.2">
      <c r="B147" s="20" t="s">
        <v>54</v>
      </c>
      <c r="C147" s="21">
        <v>13.1</v>
      </c>
      <c r="D147" s="98">
        <f t="shared" si="52"/>
        <v>463.26530612244898</v>
      </c>
      <c r="E147" s="99">
        <f t="shared" si="52"/>
        <v>1024.4897959183672</v>
      </c>
      <c r="F147" s="99">
        <f t="shared" si="52"/>
        <v>1107.1428571428571</v>
      </c>
      <c r="G147" s="99">
        <f t="shared" si="52"/>
        <v>1189.795918367347</v>
      </c>
      <c r="H147" s="99">
        <f t="shared" si="52"/>
        <v>1272.4489795918369</v>
      </c>
      <c r="I147" s="100">
        <f t="shared" si="52"/>
        <v>1355.1020408163265</v>
      </c>
      <c r="J147" s="99">
        <f t="shared" si="52"/>
        <v>1437.7551020408164</v>
      </c>
      <c r="K147" s="99">
        <f t="shared" si="52"/>
        <v>1520.4081632653063</v>
      </c>
      <c r="L147" s="99">
        <f t="shared" si="52"/>
        <v>1603.0612244897959</v>
      </c>
      <c r="M147" s="101">
        <f t="shared" si="52"/>
        <v>1685.7142857142858</v>
      </c>
      <c r="N147" s="99">
        <f t="shared" si="52"/>
        <v>1768.3673469387757</v>
      </c>
      <c r="O147" s="99">
        <f t="shared" si="52"/>
        <v>1851.0204081632653</v>
      </c>
      <c r="P147" s="99">
        <f t="shared" si="52"/>
        <v>1933.6734693877552</v>
      </c>
      <c r="Q147" s="99">
        <f t="shared" si="52"/>
        <v>2016.3265306122448</v>
      </c>
      <c r="R147" s="100">
        <f t="shared" si="52"/>
        <v>2098.9795918367349</v>
      </c>
      <c r="S147" s="99">
        <f t="shared" si="52"/>
        <v>2181.6326530612246</v>
      </c>
      <c r="T147" s="99">
        <f t="shared" si="52"/>
        <v>2264.2857142857142</v>
      </c>
      <c r="U147" s="99">
        <f t="shared" si="52"/>
        <v>2346.9387755102043</v>
      </c>
      <c r="V147" s="99">
        <f t="shared" si="52"/>
        <v>2429.591836734694</v>
      </c>
      <c r="W147" s="102">
        <f t="shared" si="52"/>
        <v>2512.2448979591836</v>
      </c>
    </row>
    <row r="148" spans="2:23" x14ac:dyDescent="0.2">
      <c r="B148" s="25" t="s">
        <v>55</v>
      </c>
      <c r="C148" s="26">
        <v>14.1</v>
      </c>
      <c r="D148" s="103">
        <f t="shared" si="52"/>
        <v>361.22448979591837</v>
      </c>
      <c r="E148" s="104">
        <f t="shared" si="52"/>
        <v>871.42857142857144</v>
      </c>
      <c r="F148" s="104">
        <f t="shared" si="52"/>
        <v>903.0612244897959</v>
      </c>
      <c r="G148" s="104">
        <f t="shared" si="52"/>
        <v>934.69387755102048</v>
      </c>
      <c r="H148" s="104">
        <f t="shared" si="52"/>
        <v>966.32653061224494</v>
      </c>
      <c r="I148" s="105">
        <f t="shared" si="52"/>
        <v>997.9591836734694</v>
      </c>
      <c r="J148" s="104">
        <f t="shared" si="52"/>
        <v>1029.591836734694</v>
      </c>
      <c r="K148" s="104">
        <f t="shared" si="52"/>
        <v>1061.2244897959185</v>
      </c>
      <c r="L148" s="104">
        <f t="shared" si="52"/>
        <v>1092.8571428571429</v>
      </c>
      <c r="M148" s="106">
        <f t="shared" si="52"/>
        <v>1124.4897959183675</v>
      </c>
      <c r="N148" s="104">
        <f t="shared" si="52"/>
        <v>1156.1224489795918</v>
      </c>
      <c r="O148" s="104">
        <f t="shared" si="52"/>
        <v>1187.7551020408164</v>
      </c>
      <c r="P148" s="104">
        <f t="shared" si="52"/>
        <v>1219.3877551020407</v>
      </c>
      <c r="Q148" s="104">
        <f t="shared" si="52"/>
        <v>1251.0204081632653</v>
      </c>
      <c r="R148" s="105">
        <f t="shared" si="52"/>
        <v>1282.6530612244899</v>
      </c>
      <c r="S148" s="104">
        <f t="shared" si="52"/>
        <v>1314.2857142857142</v>
      </c>
      <c r="T148" s="104">
        <f t="shared" si="52"/>
        <v>1345.9183673469388</v>
      </c>
      <c r="U148" s="104">
        <f t="shared" si="52"/>
        <v>1377.5510204081634</v>
      </c>
      <c r="V148" s="104">
        <f t="shared" si="52"/>
        <v>1409.1836734693877</v>
      </c>
      <c r="W148" s="107">
        <f t="shared" si="52"/>
        <v>1440.8163265306123</v>
      </c>
    </row>
    <row r="149" spans="2:23" x14ac:dyDescent="0.2">
      <c r="B149" s="32" t="s">
        <v>56</v>
      </c>
      <c r="C149" s="33">
        <v>14.2</v>
      </c>
      <c r="D149" s="108">
        <f t="shared" si="52"/>
        <v>-302.0408163265306</v>
      </c>
      <c r="E149" s="109">
        <f t="shared" si="52"/>
        <v>106.12244897959184</v>
      </c>
      <c r="F149" s="109">
        <f t="shared" si="52"/>
        <v>35.714285714285715</v>
      </c>
      <c r="G149" s="109">
        <f t="shared" si="52"/>
        <v>-34.693877551020407</v>
      </c>
      <c r="H149" s="109">
        <f t="shared" si="52"/>
        <v>-105.10204081632654</v>
      </c>
      <c r="I149" s="110">
        <f t="shared" si="52"/>
        <v>-175.51020408163265</v>
      </c>
      <c r="J149" s="109">
        <f t="shared" si="52"/>
        <v>-245.91836734693879</v>
      </c>
      <c r="K149" s="109">
        <f t="shared" si="52"/>
        <v>-316.32653061224488</v>
      </c>
      <c r="L149" s="109">
        <f t="shared" si="52"/>
        <v>-386.73469387755102</v>
      </c>
      <c r="M149" s="111">
        <f t="shared" si="52"/>
        <v>-457.14285714285717</v>
      </c>
      <c r="N149" s="109">
        <f t="shared" si="52"/>
        <v>-527.55102040816325</v>
      </c>
      <c r="O149" s="109">
        <f t="shared" si="52"/>
        <v>-597.9591836734694</v>
      </c>
      <c r="P149" s="109">
        <f t="shared" si="52"/>
        <v>-668.36734693877554</v>
      </c>
      <c r="Q149" s="109">
        <f t="shared" si="52"/>
        <v>-738.77551020408168</v>
      </c>
      <c r="R149" s="110">
        <f t="shared" si="52"/>
        <v>-809.18367346938783</v>
      </c>
      <c r="S149" s="109">
        <f t="shared" si="52"/>
        <v>-879.59183673469386</v>
      </c>
      <c r="T149" s="109">
        <f t="shared" si="52"/>
        <v>-950</v>
      </c>
      <c r="U149" s="109">
        <f t="shared" si="52"/>
        <v>-1020.408163265306</v>
      </c>
      <c r="V149" s="109">
        <f t="shared" si="52"/>
        <v>-1090.8163265306123</v>
      </c>
      <c r="W149" s="112">
        <f t="shared" si="52"/>
        <v>-1161.2244897959183</v>
      </c>
    </row>
    <row r="150" spans="2:23" x14ac:dyDescent="0.2">
      <c r="B150" s="25" t="s">
        <v>57</v>
      </c>
      <c r="C150" s="26">
        <v>15.1</v>
      </c>
      <c r="D150" s="103">
        <f t="shared" si="52"/>
        <v>1177.5510204081634</v>
      </c>
      <c r="E150" s="104">
        <f t="shared" si="52"/>
        <v>1738.7755102040817</v>
      </c>
      <c r="F150" s="104">
        <f t="shared" si="52"/>
        <v>1821.4285714285716</v>
      </c>
      <c r="G150" s="104">
        <f t="shared" si="52"/>
        <v>1904.0816326530612</v>
      </c>
      <c r="H150" s="106">
        <f t="shared" si="52"/>
        <v>1986.7346938775511</v>
      </c>
      <c r="I150" s="100">
        <f t="shared" si="52"/>
        <v>2069.387755102041</v>
      </c>
      <c r="J150" s="99">
        <f t="shared" si="52"/>
        <v>2152.0408163265306</v>
      </c>
      <c r="K150" s="99">
        <f t="shared" si="52"/>
        <v>2234.6938775510203</v>
      </c>
      <c r="L150" s="99">
        <f t="shared" si="52"/>
        <v>2317.3469387755104</v>
      </c>
      <c r="M150" s="101">
        <f t="shared" si="52"/>
        <v>2400</v>
      </c>
      <c r="N150" s="99">
        <f t="shared" si="52"/>
        <v>2482.6530612244896</v>
      </c>
      <c r="O150" s="99">
        <f t="shared" si="52"/>
        <v>2565.3061224489797</v>
      </c>
      <c r="P150" s="99">
        <f t="shared" si="52"/>
        <v>2647.9591836734694</v>
      </c>
      <c r="Q150" s="99">
        <f t="shared" si="52"/>
        <v>2730.612244897959</v>
      </c>
      <c r="R150" s="100">
        <f t="shared" si="52"/>
        <v>2813.2653061224491</v>
      </c>
      <c r="S150" s="99">
        <f t="shared" si="52"/>
        <v>2895.9183673469388</v>
      </c>
      <c r="T150" s="99">
        <f t="shared" si="52"/>
        <v>2978.5714285714284</v>
      </c>
      <c r="U150" s="99">
        <f t="shared" si="52"/>
        <v>3061.2244897959185</v>
      </c>
      <c r="V150" s="99">
        <f t="shared" si="52"/>
        <v>3143.8775510204082</v>
      </c>
      <c r="W150" s="102">
        <f t="shared" si="52"/>
        <v>3226.5306122448978</v>
      </c>
    </row>
    <row r="151" spans="2:23" x14ac:dyDescent="0.2">
      <c r="B151" s="20" t="s">
        <v>58</v>
      </c>
      <c r="C151" s="21">
        <v>15.2</v>
      </c>
      <c r="D151" s="98">
        <f t="shared" si="52"/>
        <v>565.30612244897964</v>
      </c>
      <c r="E151" s="99">
        <f t="shared" si="52"/>
        <v>1075.5102040816328</v>
      </c>
      <c r="F151" s="99">
        <f t="shared" si="52"/>
        <v>1107.1428571428571</v>
      </c>
      <c r="G151" s="99">
        <f t="shared" si="52"/>
        <v>1138.7755102040817</v>
      </c>
      <c r="H151" s="101">
        <f t="shared" si="52"/>
        <v>1170.408163265306</v>
      </c>
      <c r="I151" s="100">
        <f t="shared" si="52"/>
        <v>1202.0408163265306</v>
      </c>
      <c r="J151" s="99">
        <f t="shared" si="52"/>
        <v>1233.6734693877552</v>
      </c>
      <c r="K151" s="99">
        <f t="shared" si="52"/>
        <v>1265.3061224489795</v>
      </c>
      <c r="L151" s="99">
        <f t="shared" si="52"/>
        <v>1296.9387755102041</v>
      </c>
      <c r="M151" s="101">
        <f t="shared" si="52"/>
        <v>1328.5714285714287</v>
      </c>
      <c r="N151" s="99">
        <f t="shared" si="52"/>
        <v>1360.204081632653</v>
      </c>
      <c r="O151" s="99">
        <f t="shared" si="52"/>
        <v>1391.8367346938776</v>
      </c>
      <c r="P151" s="99">
        <f t="shared" si="52"/>
        <v>1423.4693877551022</v>
      </c>
      <c r="Q151" s="99">
        <f t="shared" si="52"/>
        <v>1455.1020408163265</v>
      </c>
      <c r="R151" s="100">
        <f t="shared" si="52"/>
        <v>1486.7346938775511</v>
      </c>
      <c r="S151" s="99">
        <f t="shared" si="52"/>
        <v>1518.3673469387754</v>
      </c>
      <c r="T151" s="99">
        <f t="shared" si="52"/>
        <v>1550</v>
      </c>
      <c r="U151" s="99">
        <f t="shared" si="52"/>
        <v>1581.6326530612246</v>
      </c>
      <c r="V151" s="99">
        <f t="shared" si="52"/>
        <v>1613.2653061224489</v>
      </c>
      <c r="W151" s="102">
        <f t="shared" si="52"/>
        <v>1644.8979591836735</v>
      </c>
    </row>
    <row r="152" spans="2:23" x14ac:dyDescent="0.2">
      <c r="B152" s="32" t="s">
        <v>59</v>
      </c>
      <c r="C152" s="33">
        <v>15.3</v>
      </c>
      <c r="D152" s="108">
        <f t="shared" si="52"/>
        <v>452.0408163265306</v>
      </c>
      <c r="E152" s="109">
        <f t="shared" si="52"/>
        <v>962.24489795918373</v>
      </c>
      <c r="F152" s="109">
        <f t="shared" si="52"/>
        <v>1056.1224489795918</v>
      </c>
      <c r="G152" s="109">
        <f t="shared" si="52"/>
        <v>1150</v>
      </c>
      <c r="H152" s="111">
        <f t="shared" si="52"/>
        <v>1243.8775510204082</v>
      </c>
      <c r="I152" s="100">
        <f t="shared" si="52"/>
        <v>1337.7551020408164</v>
      </c>
      <c r="J152" s="99">
        <f t="shared" si="52"/>
        <v>1431.6326530612246</v>
      </c>
      <c r="K152" s="99">
        <f t="shared" si="52"/>
        <v>1525.5102040816328</v>
      </c>
      <c r="L152" s="99">
        <f t="shared" si="52"/>
        <v>1619.387755102041</v>
      </c>
      <c r="M152" s="101">
        <f t="shared" si="52"/>
        <v>1713.2653061224489</v>
      </c>
      <c r="N152" s="99">
        <f t="shared" si="52"/>
        <v>1807.1428571428571</v>
      </c>
      <c r="O152" s="99">
        <f t="shared" si="52"/>
        <v>1901.0204081632653</v>
      </c>
      <c r="P152" s="99">
        <f t="shared" si="52"/>
        <v>1994.8979591836735</v>
      </c>
      <c r="Q152" s="99">
        <f t="shared" si="52"/>
        <v>2088.7755102040819</v>
      </c>
      <c r="R152" s="100">
        <f t="shared" si="52"/>
        <v>2182.6530612244896</v>
      </c>
      <c r="S152" s="99">
        <f t="shared" si="52"/>
        <v>2276.5306122448978</v>
      </c>
      <c r="T152" s="99">
        <f t="shared" si="52"/>
        <v>2370.408163265306</v>
      </c>
      <c r="U152" s="99">
        <f t="shared" si="52"/>
        <v>2464.2857142857142</v>
      </c>
      <c r="V152" s="99">
        <f t="shared" si="52"/>
        <v>2558.1632653061224</v>
      </c>
      <c r="W152" s="102">
        <f t="shared" si="52"/>
        <v>2652.0408163265306</v>
      </c>
    </row>
    <row r="153" spans="2:23" x14ac:dyDescent="0.2">
      <c r="B153" s="20" t="s">
        <v>69</v>
      </c>
      <c r="C153" s="21">
        <v>16.100000000000001</v>
      </c>
      <c r="D153" s="98">
        <f t="shared" si="52"/>
        <v>-90.816326530612258</v>
      </c>
      <c r="E153" s="99">
        <f t="shared" si="52"/>
        <v>215.30612244897961</v>
      </c>
      <c r="F153" s="99">
        <f t="shared" si="52"/>
        <v>105.10204081632654</v>
      </c>
      <c r="G153" s="99">
        <f t="shared" si="52"/>
        <v>-5.1020408163265287</v>
      </c>
      <c r="H153" s="99">
        <f t="shared" si="52"/>
        <v>-115.30612244897961</v>
      </c>
      <c r="I153" s="105">
        <f t="shared" si="52"/>
        <v>-225.51020408163265</v>
      </c>
      <c r="J153" s="104">
        <f t="shared" si="52"/>
        <v>-335.71428571428572</v>
      </c>
      <c r="K153" s="104">
        <f t="shared" si="52"/>
        <v>-445.91836734693879</v>
      </c>
      <c r="L153" s="104">
        <f t="shared" si="52"/>
        <v>-556.12244897959181</v>
      </c>
      <c r="M153" s="106">
        <f t="shared" si="52"/>
        <v>-666.32653061224494</v>
      </c>
      <c r="N153" s="104">
        <f t="shared" si="52"/>
        <v>-776.53061224489795</v>
      </c>
      <c r="O153" s="104">
        <f t="shared" si="52"/>
        <v>-886.73469387755108</v>
      </c>
      <c r="P153" s="104">
        <f t="shared" si="52"/>
        <v>-996.9387755102041</v>
      </c>
      <c r="Q153" s="104">
        <f t="shared" si="52"/>
        <v>-1107.1428571428571</v>
      </c>
      <c r="R153" s="105">
        <f t="shared" si="52"/>
        <v>-1217.3469387755101</v>
      </c>
      <c r="S153" s="104">
        <f t="shared" si="52"/>
        <v>-1327.5510204081634</v>
      </c>
      <c r="T153" s="104">
        <f t="shared" si="52"/>
        <v>-1437.7551020408164</v>
      </c>
      <c r="U153" s="104">
        <f t="shared" si="52"/>
        <v>-1547.9591836734694</v>
      </c>
      <c r="V153" s="104">
        <f t="shared" si="52"/>
        <v>-1658.1632653061224</v>
      </c>
      <c r="W153" s="107">
        <f t="shared" si="52"/>
        <v>-1768.3673469387757</v>
      </c>
    </row>
    <row r="154" spans="2:23" x14ac:dyDescent="0.2">
      <c r="B154" s="20" t="s">
        <v>63</v>
      </c>
      <c r="C154" s="21">
        <v>16.100000000000001</v>
      </c>
      <c r="D154" s="98">
        <f t="shared" si="52"/>
        <v>159.18367346938777</v>
      </c>
      <c r="E154" s="99">
        <f t="shared" si="52"/>
        <v>465.30612244897958</v>
      </c>
      <c r="F154" s="99">
        <f t="shared" si="52"/>
        <v>438.77551020408163</v>
      </c>
      <c r="G154" s="99">
        <f t="shared" si="52"/>
        <v>412.24489795918367</v>
      </c>
      <c r="H154" s="99">
        <f t="shared" si="52"/>
        <v>385.71428571428572</v>
      </c>
      <c r="I154" s="100">
        <f t="shared" si="52"/>
        <v>359.18367346938777</v>
      </c>
      <c r="J154" s="99">
        <f t="shared" si="52"/>
        <v>332.65306122448982</v>
      </c>
      <c r="K154" s="99">
        <f t="shared" si="52"/>
        <v>306.12244897959187</v>
      </c>
      <c r="L154" s="99">
        <f t="shared" si="52"/>
        <v>279.59183673469386</v>
      </c>
      <c r="M154" s="101">
        <f t="shared" si="52"/>
        <v>253.06122448979593</v>
      </c>
      <c r="N154" s="99">
        <f t="shared" si="52"/>
        <v>226.53061224489795</v>
      </c>
      <c r="O154" s="99">
        <f t="shared" si="52"/>
        <v>200</v>
      </c>
      <c r="P154" s="99">
        <f t="shared" si="52"/>
        <v>173.46938775510205</v>
      </c>
      <c r="Q154" s="99">
        <f t="shared" si="52"/>
        <v>146.9387755102041</v>
      </c>
      <c r="R154" s="100">
        <f t="shared" si="52"/>
        <v>120.40816326530613</v>
      </c>
      <c r="S154" s="99">
        <f t="shared" ref="S154:W154" si="53">(S107/0.98)+50</f>
        <v>93.877551020408163</v>
      </c>
      <c r="T154" s="99">
        <f t="shared" si="53"/>
        <v>67.34693877551021</v>
      </c>
      <c r="U154" s="99">
        <f t="shared" si="53"/>
        <v>40.816326530612244</v>
      </c>
      <c r="V154" s="99">
        <f t="shared" si="53"/>
        <v>14.285714285714285</v>
      </c>
      <c r="W154" s="102">
        <f t="shared" si="53"/>
        <v>-12.244897959183675</v>
      </c>
    </row>
    <row r="155" spans="2:23" ht="17" thickBot="1" x14ac:dyDescent="0.25">
      <c r="B155" s="82" t="s">
        <v>64</v>
      </c>
      <c r="C155" s="83">
        <v>16.100000000000001</v>
      </c>
      <c r="D155" s="118">
        <f t="shared" ref="D155:W155" si="54">(D108/0.98)+50</f>
        <v>-7.1428571428571459</v>
      </c>
      <c r="E155" s="119">
        <f t="shared" si="54"/>
        <v>298.9795918367347</v>
      </c>
      <c r="F155" s="119">
        <f t="shared" si="54"/>
        <v>188.77551020408163</v>
      </c>
      <c r="G155" s="119">
        <f t="shared" si="54"/>
        <v>78.571428571428569</v>
      </c>
      <c r="H155" s="119">
        <f t="shared" si="54"/>
        <v>-31.632653061224488</v>
      </c>
      <c r="I155" s="120">
        <f t="shared" si="54"/>
        <v>-141.83673469387756</v>
      </c>
      <c r="J155" s="119">
        <f t="shared" si="54"/>
        <v>-252.0408163265306</v>
      </c>
      <c r="K155" s="119">
        <f t="shared" si="54"/>
        <v>-362.24489795918367</v>
      </c>
      <c r="L155" s="119">
        <f t="shared" si="54"/>
        <v>-472.44897959183675</v>
      </c>
      <c r="M155" s="121">
        <f t="shared" si="54"/>
        <v>-582.65306122448976</v>
      </c>
      <c r="N155" s="119">
        <f t="shared" si="54"/>
        <v>-692.85714285714289</v>
      </c>
      <c r="O155" s="119">
        <f t="shared" si="54"/>
        <v>-803.0612244897959</v>
      </c>
      <c r="P155" s="119">
        <f t="shared" si="54"/>
        <v>-913.26530612244903</v>
      </c>
      <c r="Q155" s="119">
        <f t="shared" si="54"/>
        <v>-1023.4693877551022</v>
      </c>
      <c r="R155" s="120">
        <f t="shared" si="54"/>
        <v>-1133.6734693877552</v>
      </c>
      <c r="S155" s="119">
        <f t="shared" si="54"/>
        <v>-1243.8775510204082</v>
      </c>
      <c r="T155" s="119">
        <f t="shared" si="54"/>
        <v>-1354.0816326530612</v>
      </c>
      <c r="U155" s="119">
        <f t="shared" si="54"/>
        <v>-1464.2857142857142</v>
      </c>
      <c r="V155" s="119">
        <f t="shared" si="54"/>
        <v>-1574.4897959183675</v>
      </c>
      <c r="W155" s="122">
        <f t="shared" si="54"/>
        <v>-1684.6938775510205</v>
      </c>
    </row>
  </sheetData>
  <pageMargins left="0.70000000000000007" right="0.70000000000000007" top="0.75000000000000011" bottom="0.75000000000000011" header="0.30000000000000004" footer="0.30000000000000004"/>
  <pageSetup paperSize="9" scale="49" fitToWidth="2" pageOrder="overThenDown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Trials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Oscroft</dc:creator>
  <cp:lastModifiedBy>Daniel Oscroft</cp:lastModifiedBy>
  <dcterms:created xsi:type="dcterms:W3CDTF">2017-02-08T00:51:26Z</dcterms:created>
  <dcterms:modified xsi:type="dcterms:W3CDTF">2017-02-09T00:32:32Z</dcterms:modified>
</cp:coreProperties>
</file>